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65476" windowWidth="5805" windowHeight="4185" tabRatio="599" activeTab="0"/>
  </bookViews>
  <sheets>
    <sheet name="febrero" sheetId="1" r:id="rId1"/>
  </sheets>
  <definedNames>
    <definedName name="_xlnm.Print_Area" localSheetId="0">'febrero'!$D$1:$L$83</definedName>
  </definedNames>
  <calcPr fullCalcOnLoad="1"/>
</workbook>
</file>

<file path=xl/sharedStrings.xml><?xml version="1.0" encoding="utf-8"?>
<sst xmlns="http://schemas.openxmlformats.org/spreadsheetml/2006/main" count="109" uniqueCount="90">
  <si>
    <t>REGISTRO  INTERNO ONAPRES</t>
  </si>
  <si>
    <t>FECHA:</t>
  </si>
  <si>
    <t>HORA:</t>
  </si>
  <si>
    <t>NUMERO:</t>
  </si>
  <si>
    <t>CUENTA</t>
  </si>
  <si>
    <t>SUBCTA</t>
  </si>
  <si>
    <t>TOTAL</t>
  </si>
  <si>
    <t>(3)</t>
  </si>
  <si>
    <t>(4)</t>
  </si>
  <si>
    <t>(2)</t>
  </si>
  <si>
    <t>(1)</t>
  </si>
  <si>
    <t>(5)</t>
  </si>
  <si>
    <t>INFORME MENSUAL DEL INGRESO</t>
  </si>
  <si>
    <t>FORMULARIO NO. 1</t>
  </si>
  <si>
    <t>Clasificación del Ingreso</t>
  </si>
  <si>
    <t>Denominación de la Cuenta</t>
  </si>
  <si>
    <t>Ingresos</t>
  </si>
  <si>
    <t>Fondo</t>
  </si>
  <si>
    <t>En el mes</t>
  </si>
  <si>
    <t>OTROS INGRESOS</t>
  </si>
  <si>
    <t>3</t>
  </si>
  <si>
    <t>VENTAS DE MERCANCIAS DEL ESTADO</t>
  </si>
  <si>
    <r>
      <t xml:space="preserve">INSTITUCION: </t>
    </r>
    <r>
      <rPr>
        <b/>
        <u val="single"/>
        <sz val="36"/>
        <rFont val="Arial"/>
        <family val="2"/>
      </rPr>
      <t>Instituto Dominicano de Investigaciones Agrop. Y Forestales</t>
    </r>
  </si>
  <si>
    <t>TRANSFERENCIAS</t>
  </si>
  <si>
    <t>DONACIONES  CORRIENTES</t>
  </si>
  <si>
    <t>4</t>
  </si>
  <si>
    <t>TRANSFERENCIAS CORRIENTES</t>
  </si>
  <si>
    <t>De Empresas Publicas no Financieras</t>
  </si>
  <si>
    <t>De Instituciones Publicas Desc. y Autonomas</t>
  </si>
  <si>
    <t>Del Sector Privado Interno</t>
  </si>
  <si>
    <t>TIPO</t>
  </si>
  <si>
    <t>CONCEPTO</t>
  </si>
  <si>
    <t>AUXILIAR</t>
  </si>
  <si>
    <t>1</t>
  </si>
  <si>
    <t>DONACIONES CORRIENTES DE GOBIENOS EXTRANJEROS</t>
  </si>
  <si>
    <t>2</t>
  </si>
  <si>
    <t>Donaciones Corrientes En Dinero De Gobiernos Extranjeros</t>
  </si>
  <si>
    <t>Donaciones Ctes. En Especie y Servicios De Gobs. Extranjeros</t>
  </si>
  <si>
    <t>DONACIONES CORRIENTES DE ORGANISMOS INTERNACIONALES</t>
  </si>
  <si>
    <r>
      <t xml:space="preserve">CODIGO: </t>
    </r>
    <r>
      <rPr>
        <b/>
        <u val="single"/>
        <sz val="36"/>
        <rFont val="Arial"/>
        <family val="2"/>
      </rPr>
      <t>5132</t>
    </r>
  </si>
  <si>
    <t>Donaciones Corrientes En Dinero De Organismos Internacionales</t>
  </si>
  <si>
    <t>TRANSFERENCIAS CORRIENTES DEL SECTOR PRIVADO INTERNO</t>
  </si>
  <si>
    <t>99</t>
  </si>
  <si>
    <t>Otras</t>
  </si>
  <si>
    <t>TRANSF./APORT. CTES. RECIBIDAS DEL GOB. CENTRAL NACIONAL</t>
  </si>
  <si>
    <t>Del Gobierno Central Nacional</t>
  </si>
  <si>
    <t>TRANSFERENCIA DE CAPITAL</t>
  </si>
  <si>
    <t>TRANSF./APORT. DE CAPITAL RECIBIDAS DEL GOB. CENTRAL NACIONAL</t>
  </si>
  <si>
    <t>TRANSF. CTES. REC. DE INST. PUBLICAS DESC. Y AUT.</t>
  </si>
  <si>
    <t>TRANSF. DE CAPITAL REC. DE INST. PUBLICAS DESC. Y AUT.</t>
  </si>
  <si>
    <t>TRANSF. DE CAPITAL RECIBIDAS POR LOS AYUNTAMIENTOS.</t>
  </si>
  <si>
    <t>VENTAS DE BIENES Y SERVICIOS/INGRESOS DE EXPLOTACION</t>
  </si>
  <si>
    <t>IMPUESTOS SOBRE MERCANCIAS DEL ESTADO</t>
  </si>
  <si>
    <t>Otras Ventas De Mercancias</t>
  </si>
  <si>
    <t>VENTAS SERVICIOS DEL ESTADO</t>
  </si>
  <si>
    <t>Otras ventas de Servicios</t>
  </si>
  <si>
    <t>VENTA DE SEMOVIENTES</t>
  </si>
  <si>
    <t>INGRESOS DIVERSOS</t>
  </si>
  <si>
    <t>VENTA DE BIENES MUEBLES, INMUEBLES E INTANGIBLES</t>
  </si>
  <si>
    <t>VENTA DE ACTIVOS FIJOS E INTANGIBLES</t>
  </si>
  <si>
    <t>Venta de Semovientes</t>
  </si>
  <si>
    <t>Sobrantes de Caja</t>
  </si>
  <si>
    <t>Incremento  de Disponibilidades Internas</t>
  </si>
  <si>
    <t>FINANCIAMIENTO</t>
  </si>
  <si>
    <t>FUENTES FINANCIERAS</t>
  </si>
  <si>
    <t>DISMINUCION DE ACTIVOS FINANCIEROS</t>
  </si>
  <si>
    <t>Disminucion de disponibilidades internas</t>
  </si>
  <si>
    <t>Disminucion de cuentas por cobrar de corto plazo internas</t>
  </si>
  <si>
    <t>INCREMENTO DE ACTIVOS FINANCIEROS</t>
  </si>
  <si>
    <t>INCREMENTO DE ACTIVOS FINANCIEROS CORRIENTES</t>
  </si>
  <si>
    <t>Incremento de Cuentas por pagar internas de corto plazo internas</t>
  </si>
  <si>
    <t>DISMINUCION DE PASIVOS</t>
  </si>
  <si>
    <t>DISMINUCION DE PASIVOS CORRIENTES</t>
  </si>
  <si>
    <t>Disminucion de cuentas por pagar de corto plazo internas</t>
  </si>
  <si>
    <t>INCREMENTO DE PASIVOS</t>
  </si>
  <si>
    <t>INCREMENTO DE PASIVOS CORRIENTES</t>
  </si>
  <si>
    <t>Incremento de cuentas por cobrar de corto plazo internas</t>
  </si>
  <si>
    <t>Disminucion de cuentas por cobrar Ret. ISR Varias</t>
  </si>
  <si>
    <t>INCREMENTO DE CUENTAS POR COBRAR DE CORTO PLAZO</t>
  </si>
  <si>
    <t>INCREMENTO DE DISPONIBILIDADES</t>
  </si>
  <si>
    <t xml:space="preserve">DONACIONES  </t>
  </si>
  <si>
    <t>DISMINUCION DE CUENTAS POR PAGAR DE CORTO PLAZO</t>
  </si>
  <si>
    <t>INGRESOS</t>
  </si>
  <si>
    <t>DISMINUCION DE DISPONIBILIDADES</t>
  </si>
  <si>
    <t>DISMINUCION DE CUENTAS POR COBRAR DE CORTO PLAZO</t>
  </si>
  <si>
    <t>DISMINUCION DE ACTIVOS FINANCIEROS CORRIENTES</t>
  </si>
  <si>
    <t>Depositos en Exceso</t>
  </si>
  <si>
    <t>70</t>
  </si>
  <si>
    <t>MES: FEBRERO</t>
  </si>
  <si>
    <r>
      <t xml:space="preserve">AÑO: </t>
    </r>
    <r>
      <rPr>
        <b/>
        <u val="single"/>
        <sz val="36"/>
        <rFont val="Arial"/>
        <family val="2"/>
      </rPr>
      <t>2018</t>
    </r>
  </si>
</sst>
</file>

<file path=xl/styles.xml><?xml version="1.0" encoding="utf-8"?>
<styleSheet xmlns="http://schemas.openxmlformats.org/spreadsheetml/2006/main">
  <numFmts count="4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\ &quot;RD$&quot;;\-#,##0\ &quot;RD$&quot;"/>
    <numFmt numFmtId="179" formatCode="#,##0\ &quot;RD$&quot;;[Red]\-#,##0\ &quot;RD$&quot;"/>
    <numFmt numFmtId="180" formatCode="#,##0.00\ &quot;RD$&quot;;\-#,##0.00\ &quot;RD$&quot;"/>
    <numFmt numFmtId="181" formatCode="#,##0.00\ &quot;RD$&quot;;[Red]\-#,##0.00\ &quot;RD$&quot;"/>
    <numFmt numFmtId="182" formatCode="_-* #,##0\ &quot;RD$&quot;_-;\-* #,##0\ &quot;RD$&quot;_-;_-* &quot;-&quot;\ &quot;RD$&quot;_-;_-@_-"/>
    <numFmt numFmtId="183" formatCode="_-* #,##0\ _R_D_$_-;\-* #,##0\ _R_D_$_-;_-* &quot;-&quot;\ _R_D_$_-;_-@_-"/>
    <numFmt numFmtId="184" formatCode="_-* #,##0.00\ &quot;RD$&quot;_-;\-* #,##0.00\ &quot;RD$&quot;_-;_-* &quot;-&quot;??\ &quot;RD$&quot;_-;_-@_-"/>
    <numFmt numFmtId="185" formatCode="_-* #,##0.00\ _R_D_$_-;\-* #,##0.00\ _R_D_$_-;_-* &quot;-&quot;??\ _R_D_$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_-* #,##0.000_-;\-* #,##0.000_-;_-* &quot;-&quot;??_-;_-@_-"/>
    <numFmt numFmtId="195" formatCode="_-[$€-2]* #,##0.00_-;\-[$€-2]* #,##0.00_-;_-[$€-2]* &quot;-&quot;??_-"/>
    <numFmt numFmtId="196" formatCode="_(* #,##0.000_);_(* \(#,##0.000\);_(* &quot;-&quot;???_);_(@_)"/>
    <numFmt numFmtId="197" formatCode="#,##0.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u val="single"/>
      <sz val="36"/>
      <name val="Arial"/>
      <family val="2"/>
    </font>
    <font>
      <b/>
      <sz val="36"/>
      <name val="Times New Roman"/>
      <family val="1"/>
    </font>
    <font>
      <sz val="36"/>
      <name val="Times New Roman"/>
      <family val="1"/>
    </font>
    <font>
      <b/>
      <sz val="26"/>
      <name val="Arial"/>
      <family val="2"/>
    </font>
    <font>
      <b/>
      <sz val="48"/>
      <name val="Arial"/>
      <family val="2"/>
    </font>
    <font>
      <b/>
      <sz val="48"/>
      <name val="Times New Roman"/>
      <family val="1"/>
    </font>
    <font>
      <sz val="48"/>
      <name val="Times New Roman"/>
      <family val="1"/>
    </font>
    <font>
      <sz val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2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49" fontId="4" fillId="33" borderId="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49" fontId="7" fillId="33" borderId="13" xfId="0" applyNumberFormat="1" applyFont="1" applyFill="1" applyBorder="1" applyAlignment="1">
      <alignment horizontal="center" vertical="center" wrapText="1"/>
    </xf>
    <xf numFmtId="49" fontId="7" fillId="33" borderId="14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7" fillId="33" borderId="15" xfId="0" applyFont="1" applyFill="1" applyBorder="1" applyAlignment="1">
      <alignment horizontal="center" vertical="top"/>
    </xf>
    <xf numFmtId="0" fontId="7" fillId="33" borderId="16" xfId="0" applyFont="1" applyFill="1" applyBorder="1" applyAlignment="1">
      <alignment horizontal="center" vertical="top"/>
    </xf>
    <xf numFmtId="49" fontId="7" fillId="33" borderId="17" xfId="0" applyNumberFormat="1" applyFont="1" applyFill="1" applyBorder="1" applyAlignment="1">
      <alignment horizontal="center" vertical="top"/>
    </xf>
    <xf numFmtId="49" fontId="4" fillId="33" borderId="17" xfId="0" applyNumberFormat="1" applyFont="1" applyFill="1" applyBorder="1" applyAlignment="1">
      <alignment horizontal="center"/>
    </xf>
    <xf numFmtId="0" fontId="7" fillId="33" borderId="15" xfId="0" applyFont="1" applyFill="1" applyBorder="1" applyAlignment="1">
      <alignment horizontal="left" vertical="top"/>
    </xf>
    <xf numFmtId="49" fontId="7" fillId="33" borderId="18" xfId="0" applyNumberFormat="1" applyFont="1" applyFill="1" applyBorder="1" applyAlignment="1">
      <alignment horizontal="center" vertical="top"/>
    </xf>
    <xf numFmtId="0" fontId="4" fillId="33" borderId="18" xfId="0" applyFont="1" applyFill="1" applyBorder="1" applyAlignment="1">
      <alignment horizontal="left"/>
    </xf>
    <xf numFmtId="49" fontId="4" fillId="33" borderId="18" xfId="0" applyNumberFormat="1" applyFont="1" applyFill="1" applyBorder="1" applyAlignment="1">
      <alignment horizontal="center"/>
    </xf>
    <xf numFmtId="49" fontId="8" fillId="33" borderId="18" xfId="0" applyNumberFormat="1" applyFont="1" applyFill="1" applyBorder="1" applyAlignment="1">
      <alignment horizontal="center" vertical="top"/>
    </xf>
    <xf numFmtId="0" fontId="5" fillId="33" borderId="18" xfId="0" applyFont="1" applyFill="1" applyBorder="1" applyAlignment="1">
      <alignment horizontal="left"/>
    </xf>
    <xf numFmtId="49" fontId="5" fillId="33" borderId="18" xfId="0" applyNumberFormat="1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 vertical="top"/>
    </xf>
    <xf numFmtId="0" fontId="4" fillId="33" borderId="18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 vertical="top"/>
    </xf>
    <xf numFmtId="49" fontId="7" fillId="33" borderId="19" xfId="0" applyNumberFormat="1" applyFont="1" applyFill="1" applyBorder="1" applyAlignment="1">
      <alignment horizontal="center" vertical="top"/>
    </xf>
    <xf numFmtId="0" fontId="7" fillId="33" borderId="19" xfId="0" applyFont="1" applyFill="1" applyBorder="1" applyAlignment="1">
      <alignment horizontal="center" vertical="top"/>
    </xf>
    <xf numFmtId="0" fontId="8" fillId="33" borderId="20" xfId="0" applyFont="1" applyFill="1" applyBorder="1" applyAlignment="1">
      <alignment vertical="top"/>
    </xf>
    <xf numFmtId="0" fontId="8" fillId="33" borderId="21" xfId="0" applyFont="1" applyFill="1" applyBorder="1" applyAlignment="1">
      <alignment horizontal="center" vertical="top"/>
    </xf>
    <xf numFmtId="0" fontId="7" fillId="33" borderId="22" xfId="0" applyFont="1" applyFill="1" applyBorder="1" applyAlignment="1">
      <alignment horizontal="center" vertical="top"/>
    </xf>
    <xf numFmtId="0" fontId="7" fillId="33" borderId="23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/>
    </xf>
    <xf numFmtId="49" fontId="7" fillId="33" borderId="22" xfId="0" applyNumberFormat="1" applyFont="1" applyFill="1" applyBorder="1" applyAlignment="1">
      <alignment horizontal="center" vertical="top"/>
    </xf>
    <xf numFmtId="0" fontId="4" fillId="33" borderId="24" xfId="0" applyFont="1" applyFill="1" applyBorder="1" applyAlignment="1">
      <alignment horizontal="right"/>
    </xf>
    <xf numFmtId="0" fontId="4" fillId="33" borderId="25" xfId="0" applyFont="1" applyFill="1" applyBorder="1" applyAlignment="1">
      <alignment horizontal="right"/>
    </xf>
    <xf numFmtId="49" fontId="7" fillId="33" borderId="26" xfId="0" applyNumberFormat="1" applyFont="1" applyFill="1" applyBorder="1" applyAlignment="1">
      <alignment horizontal="right" vertical="top" wrapText="1"/>
    </xf>
    <xf numFmtId="49" fontId="7" fillId="33" borderId="27" xfId="0" applyNumberFormat="1" applyFont="1" applyFill="1" applyBorder="1" applyAlignment="1">
      <alignment horizontal="right" vertical="top"/>
    </xf>
    <xf numFmtId="0" fontId="5" fillId="33" borderId="0" xfId="0" applyFont="1" applyFill="1" applyAlignment="1">
      <alignment horizontal="right"/>
    </xf>
    <xf numFmtId="0" fontId="4" fillId="33" borderId="0" xfId="0" applyFont="1" applyFill="1" applyBorder="1" applyAlignment="1">
      <alignment horizontal="left"/>
    </xf>
    <xf numFmtId="0" fontId="4" fillId="33" borderId="23" xfId="0" applyFont="1" applyFill="1" applyBorder="1" applyAlignment="1">
      <alignment/>
    </xf>
    <xf numFmtId="0" fontId="7" fillId="33" borderId="28" xfId="0" applyFont="1" applyFill="1" applyBorder="1" applyAlignment="1">
      <alignment horizontal="center" vertical="top"/>
    </xf>
    <xf numFmtId="49" fontId="7" fillId="33" borderId="29" xfId="0" applyNumberFormat="1" applyFont="1" applyFill="1" applyBorder="1" applyAlignment="1">
      <alignment horizontal="center" vertical="top"/>
    </xf>
    <xf numFmtId="0" fontId="4" fillId="33" borderId="0" xfId="0" applyFont="1" applyFill="1" applyAlignment="1">
      <alignment/>
    </xf>
    <xf numFmtId="0" fontId="5" fillId="33" borderId="18" xfId="0" applyFont="1" applyFill="1" applyBorder="1" applyAlignment="1">
      <alignment/>
    </xf>
    <xf numFmtId="177" fontId="11" fillId="33" borderId="30" xfId="49" applyFont="1" applyFill="1" applyBorder="1" applyAlignment="1">
      <alignment horizontal="right" vertical="top"/>
    </xf>
    <xf numFmtId="0" fontId="5" fillId="33" borderId="0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5" fillId="33" borderId="31" xfId="0" applyFont="1" applyFill="1" applyBorder="1" applyAlignment="1">
      <alignment horizontal="right"/>
    </xf>
    <xf numFmtId="0" fontId="5" fillId="33" borderId="24" xfId="0" applyFont="1" applyFill="1" applyBorder="1" applyAlignment="1">
      <alignment horizontal="right"/>
    </xf>
    <xf numFmtId="0" fontId="5" fillId="33" borderId="0" xfId="0" applyFont="1" applyFill="1" applyAlignment="1">
      <alignment/>
    </xf>
    <xf numFmtId="177" fontId="5" fillId="33" borderId="0" xfId="0" applyNumberFormat="1" applyFont="1" applyFill="1" applyAlignment="1">
      <alignment horizontal="right"/>
    </xf>
    <xf numFmtId="0" fontId="5" fillId="33" borderId="0" xfId="0" applyFont="1" applyFill="1" applyAlignment="1">
      <alignment horizontal="right"/>
    </xf>
    <xf numFmtId="43" fontId="11" fillId="33" borderId="27" xfId="0" applyNumberFormat="1" applyFont="1" applyFill="1" applyBorder="1" applyAlignment="1">
      <alignment horizontal="right" vertical="top"/>
    </xf>
    <xf numFmtId="177" fontId="12" fillId="33" borderId="30" xfId="49" applyFont="1" applyFill="1" applyBorder="1" applyAlignment="1">
      <alignment horizontal="right" vertical="top"/>
    </xf>
    <xf numFmtId="177" fontId="13" fillId="33" borderId="18" xfId="49" applyFont="1" applyFill="1" applyBorder="1" applyAlignment="1">
      <alignment horizontal="right"/>
    </xf>
    <xf numFmtId="177" fontId="11" fillId="33" borderId="18" xfId="49" applyFont="1" applyFill="1" applyBorder="1" applyAlignment="1">
      <alignment horizontal="right" vertical="top"/>
    </xf>
    <xf numFmtId="4" fontId="13" fillId="33" borderId="18" xfId="0" applyNumberFormat="1" applyFont="1" applyFill="1" applyBorder="1" applyAlignment="1">
      <alignment horizontal="right"/>
    </xf>
    <xf numFmtId="4" fontId="10" fillId="33" borderId="18" xfId="0" applyNumberFormat="1" applyFont="1" applyFill="1" applyBorder="1" applyAlignment="1">
      <alignment horizontal="right"/>
    </xf>
    <xf numFmtId="4" fontId="11" fillId="33" borderId="30" xfId="0" applyNumberFormat="1" applyFont="1" applyFill="1" applyBorder="1" applyAlignment="1">
      <alignment horizontal="right" vertical="top"/>
    </xf>
    <xf numFmtId="177" fontId="13" fillId="33" borderId="0" xfId="49" applyFont="1" applyFill="1" applyAlignment="1">
      <alignment horizontal="right"/>
    </xf>
    <xf numFmtId="177" fontId="11" fillId="33" borderId="32" xfId="49" applyFont="1" applyFill="1" applyBorder="1" applyAlignment="1">
      <alignment horizontal="right" vertical="top"/>
    </xf>
    <xf numFmtId="177" fontId="12" fillId="33" borderId="27" xfId="49" applyFont="1" applyFill="1" applyBorder="1" applyAlignment="1">
      <alignment horizontal="right" vertical="top"/>
    </xf>
    <xf numFmtId="4" fontId="11" fillId="33" borderId="33" xfId="0" applyNumberFormat="1" applyFont="1" applyFill="1" applyBorder="1" applyAlignment="1">
      <alignment horizontal="right" vertical="top"/>
    </xf>
    <xf numFmtId="177" fontId="12" fillId="0" borderId="30" xfId="49" applyFont="1" applyFill="1" applyBorder="1" applyAlignment="1">
      <alignment horizontal="right" vertical="top"/>
    </xf>
    <xf numFmtId="177" fontId="12" fillId="0" borderId="32" xfId="49" applyFont="1" applyFill="1" applyBorder="1" applyAlignment="1">
      <alignment horizontal="right" vertical="top"/>
    </xf>
    <xf numFmtId="49" fontId="7" fillId="33" borderId="34" xfId="0" applyNumberFormat="1" applyFont="1" applyFill="1" applyBorder="1" applyAlignment="1">
      <alignment horizontal="center" vertical="center" wrapText="1"/>
    </xf>
    <xf numFmtId="49" fontId="7" fillId="33" borderId="35" xfId="0" applyNumberFormat="1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49" fontId="7" fillId="33" borderId="36" xfId="0" applyNumberFormat="1" applyFont="1" applyFill="1" applyBorder="1" applyAlignment="1">
      <alignment horizontal="center" vertical="center" wrapText="1"/>
    </xf>
    <xf numFmtId="49" fontId="7" fillId="33" borderId="37" xfId="0" applyNumberFormat="1" applyFont="1" applyFill="1" applyBorder="1" applyAlignment="1">
      <alignment horizontal="center" vertical="center" wrapText="1"/>
    </xf>
    <xf numFmtId="49" fontId="7" fillId="33" borderId="14" xfId="0" applyNumberFormat="1" applyFont="1" applyFill="1" applyBorder="1" applyAlignment="1">
      <alignment horizontal="center" vertical="center" wrapText="1"/>
    </xf>
    <xf numFmtId="49" fontId="7" fillId="33" borderId="38" xfId="0" applyNumberFormat="1" applyFont="1" applyFill="1" applyBorder="1" applyAlignment="1">
      <alignment horizontal="center" vertical="center" wrapText="1"/>
    </xf>
    <xf numFmtId="49" fontId="7" fillId="33" borderId="39" xfId="0" applyNumberFormat="1" applyFont="1" applyFill="1" applyBorder="1" applyAlignment="1">
      <alignment horizontal="right" vertical="center" wrapText="1"/>
    </xf>
    <xf numFmtId="49" fontId="7" fillId="33" borderId="26" xfId="0" applyNumberFormat="1" applyFont="1" applyFill="1" applyBorder="1" applyAlignment="1">
      <alignment horizontal="right" vertical="center" wrapText="1"/>
    </xf>
    <xf numFmtId="49" fontId="7" fillId="33" borderId="19" xfId="0" applyNumberFormat="1" applyFont="1" applyFill="1" applyBorder="1" applyAlignment="1">
      <alignment horizontal="center" vertical="top" wrapText="1"/>
    </xf>
    <xf numFmtId="49" fontId="7" fillId="33" borderId="22" xfId="0" applyNumberFormat="1" applyFont="1" applyFill="1" applyBorder="1" applyAlignment="1">
      <alignment horizontal="center" vertical="top" wrapText="1"/>
    </xf>
    <xf numFmtId="49" fontId="7" fillId="33" borderId="18" xfId="0" applyNumberFormat="1" applyFont="1" applyFill="1" applyBorder="1" applyAlignment="1">
      <alignment horizontal="center" vertical="top" wrapText="1"/>
    </xf>
    <xf numFmtId="49" fontId="10" fillId="33" borderId="40" xfId="0" applyNumberFormat="1" applyFont="1" applyFill="1" applyBorder="1" applyAlignment="1">
      <alignment horizontal="center"/>
    </xf>
    <xf numFmtId="49" fontId="10" fillId="33" borderId="41" xfId="0" applyNumberFormat="1" applyFont="1" applyFill="1" applyBorder="1" applyAlignment="1">
      <alignment horizontal="center"/>
    </xf>
    <xf numFmtId="49" fontId="10" fillId="33" borderId="42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right"/>
    </xf>
    <xf numFmtId="49" fontId="4" fillId="33" borderId="24" xfId="0" applyNumberFormat="1" applyFont="1" applyFill="1" applyBorder="1" applyAlignment="1">
      <alignment horizontal="right"/>
    </xf>
    <xf numFmtId="0" fontId="4" fillId="33" borderId="21" xfId="0" applyFont="1" applyFill="1" applyBorder="1" applyAlignment="1">
      <alignment horizontal="center"/>
    </xf>
    <xf numFmtId="0" fontId="4" fillId="33" borderId="43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83</xdr:row>
      <xdr:rowOff>0</xdr:rowOff>
    </xdr:from>
    <xdr:to>
      <xdr:col>3</xdr:col>
      <xdr:colOff>561975</xdr:colOff>
      <xdr:row>83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09825" y="68780025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Cargo:</a:t>
          </a:r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7</xdr:col>
      <xdr:colOff>390525</xdr:colOff>
      <xdr:row>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314575" y="5800725"/>
          <a:ext cx="9886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CATEGORIA EQUIVALENTE: </a:t>
          </a:r>
        </a:p>
      </xdr:txBody>
    </xdr:sp>
    <xdr:clientData/>
  </xdr:twoCellAnchor>
  <xdr:twoCellAnchor>
    <xdr:from>
      <xdr:col>3</xdr:col>
      <xdr:colOff>66675</xdr:colOff>
      <xdr:row>7</xdr:row>
      <xdr:rowOff>0</xdr:rowOff>
    </xdr:from>
    <xdr:to>
      <xdr:col>8</xdr:col>
      <xdr:colOff>47625</xdr:colOff>
      <xdr:row>7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352675" y="5800725"/>
          <a:ext cx="1157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SUBPROGRAMA:</a:t>
          </a:r>
        </a:p>
      </xdr:txBody>
    </xdr:sp>
    <xdr:clientData/>
  </xdr:twoCellAnchor>
  <xdr:twoCellAnchor>
    <xdr:from>
      <xdr:col>7</xdr:col>
      <xdr:colOff>409575</xdr:colOff>
      <xdr:row>7</xdr:row>
      <xdr:rowOff>0</xdr:rowOff>
    </xdr:from>
    <xdr:to>
      <xdr:col>8</xdr:col>
      <xdr:colOff>438150</xdr:colOff>
      <xdr:row>7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2220575" y="5800725"/>
          <a:ext cx="2095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8</xdr:col>
      <xdr:colOff>19050</xdr:colOff>
      <xdr:row>7</xdr:row>
      <xdr:rowOff>0</xdr:rowOff>
    </xdr:from>
    <xdr:to>
      <xdr:col>9</xdr:col>
      <xdr:colOff>9525</xdr:colOff>
      <xdr:row>7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3896975" y="5800725"/>
          <a:ext cx="3238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7</xdr:col>
      <xdr:colOff>276225</xdr:colOff>
      <xdr:row>7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286000" y="5800725"/>
          <a:ext cx="9801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PROYECTO: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7</xdr:col>
      <xdr:colOff>457200</xdr:colOff>
      <xdr:row>7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2286000" y="5800725"/>
          <a:ext cx="9982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ACTIVIDAD/OBRA:</a:t>
          </a:r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7</xdr:col>
      <xdr:colOff>161925</xdr:colOff>
      <xdr:row>7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2314575" y="5800725"/>
          <a:ext cx="9658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FUNCION:</a:t>
          </a:r>
        </a:p>
      </xdr:txBody>
    </xdr:sp>
    <xdr:clientData/>
  </xdr:twoCellAnchor>
  <xdr:twoCellAnchor>
    <xdr:from>
      <xdr:col>9</xdr:col>
      <xdr:colOff>228600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7354550" y="5800725"/>
          <a:ext cx="12306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GEOGRAFICO:</a:t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29660850" y="580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</a:t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29660850" y="580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</a:t>
          </a:r>
        </a:p>
      </xdr:txBody>
    </xdr:sp>
    <xdr:clientData/>
  </xdr:twoCellAnchor>
  <xdr:twoCellAnchor>
    <xdr:from>
      <xdr:col>8</xdr:col>
      <xdr:colOff>628650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14506575" y="5800725"/>
          <a:ext cx="15154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7</xdr:col>
      <xdr:colOff>390525</xdr:colOff>
      <xdr:row>7</xdr:row>
      <xdr:rowOff>0</xdr:rowOff>
    </xdr:from>
    <xdr:to>
      <xdr:col>8</xdr:col>
      <xdr:colOff>419100</xdr:colOff>
      <xdr:row>7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12201525" y="5800725"/>
          <a:ext cx="2095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9</xdr:col>
      <xdr:colOff>95250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17221200" y="5800725"/>
          <a:ext cx="12439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7</xdr:col>
      <xdr:colOff>438150</xdr:colOff>
      <xdr:row>7</xdr:row>
      <xdr:rowOff>0</xdr:rowOff>
    </xdr:from>
    <xdr:to>
      <xdr:col>8</xdr:col>
      <xdr:colOff>466725</xdr:colOff>
      <xdr:row>7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2249150" y="5800725"/>
          <a:ext cx="2095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9</xdr:col>
      <xdr:colOff>219075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17345025" y="5800725"/>
          <a:ext cx="1231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7</xdr:col>
      <xdr:colOff>342900</xdr:colOff>
      <xdr:row>7</xdr:row>
      <xdr:rowOff>0</xdr:rowOff>
    </xdr:from>
    <xdr:to>
      <xdr:col>8</xdr:col>
      <xdr:colOff>371475</xdr:colOff>
      <xdr:row>7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12153900" y="5800725"/>
          <a:ext cx="2095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9</xdr:col>
      <xdr:colOff>57150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17183100" y="5800725"/>
          <a:ext cx="1247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9</xdr:col>
      <xdr:colOff>180975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17306925" y="5800725"/>
          <a:ext cx="12353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9</xdr:col>
      <xdr:colOff>723900</xdr:colOff>
      <xdr:row>83</xdr:row>
      <xdr:rowOff>0</xdr:rowOff>
    </xdr:from>
    <xdr:to>
      <xdr:col>11</xdr:col>
      <xdr:colOff>952500</xdr:colOff>
      <xdr:row>83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17849850" y="68780025"/>
          <a:ext cx="17706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3</xdr:col>
      <xdr:colOff>0</xdr:colOff>
      <xdr:row>83</xdr:row>
      <xdr:rowOff>0</xdr:rowOff>
    </xdr:from>
    <xdr:to>
      <xdr:col>9</xdr:col>
      <xdr:colOff>28575</xdr:colOff>
      <xdr:row>83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2286000" y="68780025"/>
          <a:ext cx="14868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9</xdr:col>
      <xdr:colOff>723900</xdr:colOff>
      <xdr:row>83</xdr:row>
      <xdr:rowOff>0</xdr:rowOff>
    </xdr:from>
    <xdr:to>
      <xdr:col>12</xdr:col>
      <xdr:colOff>0</xdr:colOff>
      <xdr:row>83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17849850" y="68780025"/>
          <a:ext cx="238791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123825</xdr:colOff>
      <xdr:row>83</xdr:row>
      <xdr:rowOff>0</xdr:rowOff>
    </xdr:from>
    <xdr:to>
      <xdr:col>3</xdr:col>
      <xdr:colOff>561975</xdr:colOff>
      <xdr:row>83</xdr:row>
      <xdr:rowOff>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2409825" y="68780025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Cargo:</a:t>
          </a:r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7</xdr:col>
      <xdr:colOff>390525</xdr:colOff>
      <xdr:row>7</xdr:row>
      <xdr:rowOff>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2314575" y="5800725"/>
          <a:ext cx="9886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CATEGORIA EQUIVALENTE: </a:t>
          </a:r>
        </a:p>
      </xdr:txBody>
    </xdr:sp>
    <xdr:clientData/>
  </xdr:twoCellAnchor>
  <xdr:twoCellAnchor>
    <xdr:from>
      <xdr:col>3</xdr:col>
      <xdr:colOff>66675</xdr:colOff>
      <xdr:row>7</xdr:row>
      <xdr:rowOff>0</xdr:rowOff>
    </xdr:from>
    <xdr:to>
      <xdr:col>8</xdr:col>
      <xdr:colOff>47625</xdr:colOff>
      <xdr:row>7</xdr:row>
      <xdr:rowOff>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2352675" y="5800725"/>
          <a:ext cx="1157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SUBPROGRAMA:</a:t>
          </a:r>
        </a:p>
      </xdr:txBody>
    </xdr:sp>
    <xdr:clientData/>
  </xdr:twoCellAnchor>
  <xdr:twoCellAnchor>
    <xdr:from>
      <xdr:col>7</xdr:col>
      <xdr:colOff>409575</xdr:colOff>
      <xdr:row>7</xdr:row>
      <xdr:rowOff>0</xdr:rowOff>
    </xdr:from>
    <xdr:to>
      <xdr:col>8</xdr:col>
      <xdr:colOff>438150</xdr:colOff>
      <xdr:row>7</xdr:row>
      <xdr:rowOff>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12220575" y="5800725"/>
          <a:ext cx="2095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8</xdr:col>
      <xdr:colOff>19050</xdr:colOff>
      <xdr:row>7</xdr:row>
      <xdr:rowOff>0</xdr:rowOff>
    </xdr:from>
    <xdr:to>
      <xdr:col>9</xdr:col>
      <xdr:colOff>9525</xdr:colOff>
      <xdr:row>7</xdr:row>
      <xdr:rowOff>0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13896975" y="5800725"/>
          <a:ext cx="3238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7</xdr:col>
      <xdr:colOff>276225</xdr:colOff>
      <xdr:row>7</xdr:row>
      <xdr:rowOff>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2286000" y="5800725"/>
          <a:ext cx="9801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PROYECTO: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7</xdr:col>
      <xdr:colOff>457200</xdr:colOff>
      <xdr:row>7</xdr:row>
      <xdr:rowOff>0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2286000" y="5800725"/>
          <a:ext cx="9982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ACTIVIDAD/OBRA:</a:t>
          </a:r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7</xdr:col>
      <xdr:colOff>161925</xdr:colOff>
      <xdr:row>7</xdr:row>
      <xdr:rowOff>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2314575" y="5800725"/>
          <a:ext cx="9658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FUNCION:</a:t>
          </a:r>
        </a:p>
      </xdr:txBody>
    </xdr:sp>
    <xdr:clientData/>
  </xdr:twoCellAnchor>
  <xdr:twoCellAnchor>
    <xdr:from>
      <xdr:col>9</xdr:col>
      <xdr:colOff>228600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17354550" y="5800725"/>
          <a:ext cx="12306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GEOGRAFICO:</a:t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29660850" y="580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</a:t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29660850" y="580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</a:t>
          </a:r>
        </a:p>
      </xdr:txBody>
    </xdr:sp>
    <xdr:clientData/>
  </xdr:twoCellAnchor>
  <xdr:twoCellAnchor>
    <xdr:from>
      <xdr:col>8</xdr:col>
      <xdr:colOff>628650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14506575" y="5800725"/>
          <a:ext cx="15154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7</xdr:col>
      <xdr:colOff>390525</xdr:colOff>
      <xdr:row>7</xdr:row>
      <xdr:rowOff>0</xdr:rowOff>
    </xdr:from>
    <xdr:to>
      <xdr:col>8</xdr:col>
      <xdr:colOff>419100</xdr:colOff>
      <xdr:row>7</xdr:row>
      <xdr:rowOff>0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12201525" y="5800725"/>
          <a:ext cx="2095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9</xdr:col>
      <xdr:colOff>95250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36" name="Text Box 36"/>
        <xdr:cNvSpPr txBox="1">
          <a:spLocks noChangeArrowheads="1"/>
        </xdr:cNvSpPr>
      </xdr:nvSpPr>
      <xdr:spPr>
        <a:xfrm>
          <a:off x="17221200" y="5800725"/>
          <a:ext cx="12439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7</xdr:col>
      <xdr:colOff>438150</xdr:colOff>
      <xdr:row>7</xdr:row>
      <xdr:rowOff>0</xdr:rowOff>
    </xdr:from>
    <xdr:to>
      <xdr:col>8</xdr:col>
      <xdr:colOff>466725</xdr:colOff>
      <xdr:row>7</xdr:row>
      <xdr:rowOff>0</xdr:rowOff>
    </xdr:to>
    <xdr:sp>
      <xdr:nvSpPr>
        <xdr:cNvPr id="37" name="Text Box 37"/>
        <xdr:cNvSpPr txBox="1">
          <a:spLocks noChangeArrowheads="1"/>
        </xdr:cNvSpPr>
      </xdr:nvSpPr>
      <xdr:spPr>
        <a:xfrm>
          <a:off x="12249150" y="5800725"/>
          <a:ext cx="2095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9</xdr:col>
      <xdr:colOff>219075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38" name="Text Box 38"/>
        <xdr:cNvSpPr txBox="1">
          <a:spLocks noChangeArrowheads="1"/>
        </xdr:cNvSpPr>
      </xdr:nvSpPr>
      <xdr:spPr>
        <a:xfrm>
          <a:off x="17345025" y="5800725"/>
          <a:ext cx="1231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7</xdr:col>
      <xdr:colOff>342900</xdr:colOff>
      <xdr:row>7</xdr:row>
      <xdr:rowOff>0</xdr:rowOff>
    </xdr:from>
    <xdr:to>
      <xdr:col>8</xdr:col>
      <xdr:colOff>371475</xdr:colOff>
      <xdr:row>7</xdr:row>
      <xdr:rowOff>0</xdr:rowOff>
    </xdr:to>
    <xdr:sp>
      <xdr:nvSpPr>
        <xdr:cNvPr id="39" name="Text Box 39"/>
        <xdr:cNvSpPr txBox="1">
          <a:spLocks noChangeArrowheads="1"/>
        </xdr:cNvSpPr>
      </xdr:nvSpPr>
      <xdr:spPr>
        <a:xfrm>
          <a:off x="12153900" y="5800725"/>
          <a:ext cx="2095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9</xdr:col>
      <xdr:colOff>57150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40" name="Text Box 40"/>
        <xdr:cNvSpPr txBox="1">
          <a:spLocks noChangeArrowheads="1"/>
        </xdr:cNvSpPr>
      </xdr:nvSpPr>
      <xdr:spPr>
        <a:xfrm>
          <a:off x="17183100" y="5800725"/>
          <a:ext cx="1247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9</xdr:col>
      <xdr:colOff>180975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41" name="Text Box 41"/>
        <xdr:cNvSpPr txBox="1">
          <a:spLocks noChangeArrowheads="1"/>
        </xdr:cNvSpPr>
      </xdr:nvSpPr>
      <xdr:spPr>
        <a:xfrm>
          <a:off x="17306925" y="5800725"/>
          <a:ext cx="12353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9</xdr:col>
      <xdr:colOff>723900</xdr:colOff>
      <xdr:row>83</xdr:row>
      <xdr:rowOff>0</xdr:rowOff>
    </xdr:from>
    <xdr:to>
      <xdr:col>11</xdr:col>
      <xdr:colOff>952500</xdr:colOff>
      <xdr:row>83</xdr:row>
      <xdr:rowOff>0</xdr:rowOff>
    </xdr:to>
    <xdr:sp>
      <xdr:nvSpPr>
        <xdr:cNvPr id="42" name="Text Box 42"/>
        <xdr:cNvSpPr txBox="1">
          <a:spLocks noChangeArrowheads="1"/>
        </xdr:cNvSpPr>
      </xdr:nvSpPr>
      <xdr:spPr>
        <a:xfrm>
          <a:off x="17849850" y="68780025"/>
          <a:ext cx="17706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3</xdr:col>
      <xdr:colOff>0</xdr:colOff>
      <xdr:row>83</xdr:row>
      <xdr:rowOff>0</xdr:rowOff>
    </xdr:from>
    <xdr:to>
      <xdr:col>9</xdr:col>
      <xdr:colOff>28575</xdr:colOff>
      <xdr:row>83</xdr:row>
      <xdr:rowOff>0</xdr:rowOff>
    </xdr:to>
    <xdr:sp>
      <xdr:nvSpPr>
        <xdr:cNvPr id="43" name="Text Box 43"/>
        <xdr:cNvSpPr txBox="1">
          <a:spLocks noChangeArrowheads="1"/>
        </xdr:cNvSpPr>
      </xdr:nvSpPr>
      <xdr:spPr>
        <a:xfrm>
          <a:off x="2286000" y="68780025"/>
          <a:ext cx="14868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O89"/>
  <sheetViews>
    <sheetView tabSelected="1" view="pageBreakPreview" zoomScale="25" zoomScaleNormal="60" zoomScaleSheetLayoutView="25" zoomScalePageLayoutView="0" workbookViewId="0" topLeftCell="A1">
      <selection activeCell="L67" sqref="L67"/>
    </sheetView>
  </sheetViews>
  <sheetFormatPr defaultColWidth="11.421875" defaultRowHeight="65.25" customHeight="1"/>
  <cols>
    <col min="1" max="3" width="11.421875" style="1" customWidth="1"/>
    <col min="4" max="4" width="29.140625" style="10" customWidth="1"/>
    <col min="5" max="5" width="41.7109375" style="10" customWidth="1"/>
    <col min="6" max="6" width="37.140625" style="10" customWidth="1"/>
    <col min="7" max="7" width="34.8515625" style="10" customWidth="1"/>
    <col min="8" max="8" width="31.00390625" style="10" customWidth="1"/>
    <col min="9" max="9" width="48.7109375" style="1" bestFit="1" customWidth="1"/>
    <col min="10" max="10" width="188.00390625" style="1" customWidth="1"/>
    <col min="11" max="11" width="74.140625" style="1" customWidth="1"/>
    <col min="12" max="12" width="106.8515625" style="38" customWidth="1"/>
    <col min="13" max="13" width="1.1484375" style="1" customWidth="1"/>
    <col min="14" max="14" width="11.421875" style="1" hidden="1" customWidth="1"/>
    <col min="15" max="16384" width="11.421875" style="1" customWidth="1"/>
  </cols>
  <sheetData>
    <row r="1" spans="4:12" ht="65.25" customHeight="1">
      <c r="D1" s="78" t="s">
        <v>10</v>
      </c>
      <c r="E1" s="79"/>
      <c r="F1" s="79"/>
      <c r="G1" s="79"/>
      <c r="H1" s="79"/>
      <c r="I1" s="79"/>
      <c r="J1" s="79"/>
      <c r="K1" s="79"/>
      <c r="L1" s="80"/>
    </row>
    <row r="2" spans="4:12" ht="65.25" customHeight="1">
      <c r="D2" s="81" t="s">
        <v>12</v>
      </c>
      <c r="E2" s="82"/>
      <c r="F2" s="82"/>
      <c r="G2" s="82"/>
      <c r="H2" s="82"/>
      <c r="I2" s="82"/>
      <c r="J2" s="82"/>
      <c r="K2" s="82"/>
      <c r="L2" s="83"/>
    </row>
    <row r="3" spans="4:12" ht="65.25" customHeight="1">
      <c r="D3" s="4"/>
      <c r="E3" s="32"/>
      <c r="F3" s="32"/>
      <c r="G3" s="32"/>
      <c r="H3" s="32"/>
      <c r="I3" s="46"/>
      <c r="J3" s="3"/>
      <c r="K3" s="84" t="s">
        <v>13</v>
      </c>
      <c r="L3" s="85"/>
    </row>
    <row r="4" spans="4:12" ht="65.25" customHeight="1">
      <c r="D4" s="4" t="s">
        <v>22</v>
      </c>
      <c r="E4" s="32"/>
      <c r="F4" s="32"/>
      <c r="G4" s="32"/>
      <c r="H4" s="32"/>
      <c r="I4" s="46"/>
      <c r="J4" s="46"/>
      <c r="K4" s="86" t="s">
        <v>0</v>
      </c>
      <c r="L4" s="87"/>
    </row>
    <row r="5" spans="4:12" ht="65.25" customHeight="1">
      <c r="D5" s="4" t="s">
        <v>39</v>
      </c>
      <c r="E5" s="32"/>
      <c r="F5" s="32"/>
      <c r="G5" s="32"/>
      <c r="H5" s="32"/>
      <c r="I5" s="46"/>
      <c r="J5" s="46"/>
      <c r="K5" s="5" t="s">
        <v>3</v>
      </c>
      <c r="L5" s="34"/>
    </row>
    <row r="6" spans="4:12" ht="65.25" customHeight="1">
      <c r="D6" s="4" t="s">
        <v>88</v>
      </c>
      <c r="E6" s="32"/>
      <c r="F6" s="32"/>
      <c r="G6" s="32"/>
      <c r="H6" s="39"/>
      <c r="I6" s="46"/>
      <c r="J6" s="46"/>
      <c r="K6" s="5" t="s">
        <v>2</v>
      </c>
      <c r="L6" s="34"/>
    </row>
    <row r="7" spans="4:12" ht="65.25" customHeight="1">
      <c r="D7" s="4" t="s">
        <v>89</v>
      </c>
      <c r="E7" s="32"/>
      <c r="F7" s="32"/>
      <c r="G7" s="32"/>
      <c r="H7" s="32"/>
      <c r="I7" s="46"/>
      <c r="J7" s="46"/>
      <c r="K7" s="6" t="s">
        <v>1</v>
      </c>
      <c r="L7" s="35"/>
    </row>
    <row r="8" spans="4:12" ht="65.25" customHeight="1" thickBot="1">
      <c r="D8" s="4"/>
      <c r="E8" s="32"/>
      <c r="F8" s="32"/>
      <c r="G8" s="32"/>
      <c r="H8" s="40"/>
      <c r="I8" s="47"/>
      <c r="J8" s="47"/>
      <c r="K8" s="47"/>
      <c r="L8" s="48"/>
    </row>
    <row r="9" spans="4:12" ht="65.25" customHeight="1" thickBot="1">
      <c r="D9" s="43"/>
      <c r="E9" s="43"/>
      <c r="F9" s="43"/>
      <c r="G9" s="43"/>
      <c r="H9" s="32"/>
      <c r="I9" s="46"/>
      <c r="J9" s="46"/>
      <c r="K9" s="46"/>
      <c r="L9" s="49"/>
    </row>
    <row r="10" spans="4:12" ht="65.25" customHeight="1">
      <c r="D10" s="66" t="s">
        <v>14</v>
      </c>
      <c r="E10" s="67"/>
      <c r="F10" s="67"/>
      <c r="G10" s="67"/>
      <c r="H10" s="68"/>
      <c r="I10" s="68"/>
      <c r="J10" s="68" t="s">
        <v>15</v>
      </c>
      <c r="K10" s="7"/>
      <c r="L10" s="73" t="s">
        <v>16</v>
      </c>
    </row>
    <row r="11" spans="4:12" ht="65.25" customHeight="1">
      <c r="D11" s="69"/>
      <c r="E11" s="70"/>
      <c r="F11" s="70"/>
      <c r="G11" s="70"/>
      <c r="H11" s="71"/>
      <c r="I11" s="71"/>
      <c r="J11" s="71"/>
      <c r="K11" s="8" t="s">
        <v>17</v>
      </c>
      <c r="L11" s="74"/>
    </row>
    <row r="12" spans="4:12" ht="65.25" customHeight="1">
      <c r="D12" s="75" t="s">
        <v>9</v>
      </c>
      <c r="E12" s="76"/>
      <c r="F12" s="76"/>
      <c r="G12" s="76"/>
      <c r="H12" s="77"/>
      <c r="I12" s="77"/>
      <c r="J12" s="72"/>
      <c r="K12" s="8"/>
      <c r="L12" s="36" t="s">
        <v>18</v>
      </c>
    </row>
    <row r="13" spans="4:12" ht="65.25" customHeight="1">
      <c r="D13" s="16" t="s">
        <v>30</v>
      </c>
      <c r="E13" s="16" t="s">
        <v>31</v>
      </c>
      <c r="F13" s="16" t="s">
        <v>4</v>
      </c>
      <c r="G13" s="13" t="s">
        <v>5</v>
      </c>
      <c r="H13" s="13" t="s">
        <v>32</v>
      </c>
      <c r="I13" s="13" t="s">
        <v>4</v>
      </c>
      <c r="J13" s="13" t="s">
        <v>7</v>
      </c>
      <c r="K13" s="14" t="s">
        <v>8</v>
      </c>
      <c r="L13" s="37" t="s">
        <v>11</v>
      </c>
    </row>
    <row r="14" spans="4:12" ht="65.25" customHeight="1">
      <c r="D14" s="33" t="s">
        <v>33</v>
      </c>
      <c r="E14" s="33"/>
      <c r="F14" s="33"/>
      <c r="G14" s="42"/>
      <c r="H14" s="13"/>
      <c r="I14" s="13"/>
      <c r="J14" s="17" t="s">
        <v>82</v>
      </c>
      <c r="K14" s="14"/>
      <c r="L14" s="53"/>
    </row>
    <row r="15" spans="4:12" s="10" customFormat="1" ht="65.25" customHeight="1">
      <c r="D15" s="26"/>
      <c r="E15" s="33" t="s">
        <v>20</v>
      </c>
      <c r="F15" s="33"/>
      <c r="G15" s="33"/>
      <c r="H15" s="16"/>
      <c r="I15" s="44"/>
      <c r="J15" s="17" t="s">
        <v>80</v>
      </c>
      <c r="K15" s="18"/>
      <c r="L15" s="45"/>
    </row>
    <row r="16" spans="4:12" s="10" customFormat="1" ht="65.25" customHeight="1">
      <c r="D16" s="26"/>
      <c r="E16" s="33"/>
      <c r="F16" s="33" t="s">
        <v>33</v>
      </c>
      <c r="G16" s="33"/>
      <c r="H16" s="16"/>
      <c r="I16" s="44"/>
      <c r="J16" s="17" t="s">
        <v>24</v>
      </c>
      <c r="K16" s="18"/>
      <c r="L16" s="45"/>
    </row>
    <row r="17" spans="4:12" s="9" customFormat="1" ht="65.25" customHeight="1">
      <c r="D17" s="26"/>
      <c r="E17" s="33"/>
      <c r="F17" s="33"/>
      <c r="G17" s="33" t="s">
        <v>33</v>
      </c>
      <c r="H17" s="16"/>
      <c r="I17" s="44"/>
      <c r="J17" s="17" t="s">
        <v>34</v>
      </c>
      <c r="K17" s="18"/>
      <c r="L17" s="45">
        <f>L18+L19</f>
        <v>0</v>
      </c>
    </row>
    <row r="18" spans="4:12" s="9" customFormat="1" ht="65.25" customHeight="1">
      <c r="D18" s="26"/>
      <c r="E18" s="33"/>
      <c r="F18" s="33"/>
      <c r="G18" s="33"/>
      <c r="H18" s="19" t="s">
        <v>33</v>
      </c>
      <c r="I18" s="24">
        <v>116411</v>
      </c>
      <c r="J18" s="20" t="s">
        <v>36</v>
      </c>
      <c r="K18" s="18"/>
      <c r="L18" s="54">
        <v>0</v>
      </c>
    </row>
    <row r="19" spans="4:12" s="2" customFormat="1" ht="65.25" customHeight="1">
      <c r="D19" s="26"/>
      <c r="E19" s="33"/>
      <c r="F19" s="33"/>
      <c r="G19" s="33"/>
      <c r="H19" s="19" t="s">
        <v>35</v>
      </c>
      <c r="I19" s="24">
        <v>116412</v>
      </c>
      <c r="J19" s="20" t="s">
        <v>37</v>
      </c>
      <c r="K19" s="21"/>
      <c r="L19" s="54"/>
    </row>
    <row r="20" spans="4:12" s="2" customFormat="1" ht="65.25" customHeight="1">
      <c r="D20" s="26"/>
      <c r="E20" s="33"/>
      <c r="F20" s="33"/>
      <c r="G20" s="33" t="s">
        <v>35</v>
      </c>
      <c r="H20" s="33"/>
      <c r="I20" s="19"/>
      <c r="J20" s="17" t="s">
        <v>38</v>
      </c>
      <c r="K20" s="21" t="s">
        <v>87</v>
      </c>
      <c r="L20" s="45">
        <f>L21</f>
        <v>0</v>
      </c>
    </row>
    <row r="21" spans="4:12" s="2" customFormat="1" ht="65.25" customHeight="1">
      <c r="D21" s="26"/>
      <c r="E21" s="33"/>
      <c r="F21" s="33"/>
      <c r="G21" s="33"/>
      <c r="H21" s="19" t="s">
        <v>33</v>
      </c>
      <c r="I21" s="24">
        <v>116421</v>
      </c>
      <c r="J21" s="20" t="s">
        <v>40</v>
      </c>
      <c r="K21" s="21"/>
      <c r="L21" s="54">
        <v>0</v>
      </c>
    </row>
    <row r="22" spans="4:12" s="43" customFormat="1" ht="65.25" customHeight="1">
      <c r="D22" s="26"/>
      <c r="E22" s="33" t="s">
        <v>25</v>
      </c>
      <c r="F22" s="33"/>
      <c r="G22" s="33"/>
      <c r="H22" s="16"/>
      <c r="I22" s="19"/>
      <c r="J22" s="17" t="s">
        <v>23</v>
      </c>
      <c r="K22" s="18"/>
      <c r="L22" s="45"/>
    </row>
    <row r="23" spans="4:12" s="32" customFormat="1" ht="65.25" customHeight="1">
      <c r="D23" s="26"/>
      <c r="E23" s="33"/>
      <c r="F23" s="33" t="s">
        <v>33</v>
      </c>
      <c r="G23" s="33"/>
      <c r="H23" s="16"/>
      <c r="I23" s="44"/>
      <c r="J23" s="17" t="s">
        <v>26</v>
      </c>
      <c r="K23" s="18"/>
      <c r="L23" s="45"/>
    </row>
    <row r="24" spans="4:12" s="32" customFormat="1" ht="65.25" customHeight="1">
      <c r="D24" s="26"/>
      <c r="E24" s="33"/>
      <c r="F24" s="33"/>
      <c r="G24" s="33" t="s">
        <v>33</v>
      </c>
      <c r="H24" s="16"/>
      <c r="I24" s="44"/>
      <c r="J24" s="17" t="s">
        <v>41</v>
      </c>
      <c r="K24" s="18"/>
      <c r="L24" s="45">
        <f>L25</f>
        <v>0</v>
      </c>
    </row>
    <row r="25" spans="4:12" s="9" customFormat="1" ht="65.25" customHeight="1">
      <c r="D25" s="26"/>
      <c r="E25" s="33"/>
      <c r="F25" s="33"/>
      <c r="G25" s="33"/>
      <c r="H25" s="16" t="s">
        <v>42</v>
      </c>
      <c r="I25" s="24">
        <v>141199</v>
      </c>
      <c r="J25" s="20" t="s">
        <v>43</v>
      </c>
      <c r="K25" s="25"/>
      <c r="L25" s="54"/>
    </row>
    <row r="26" spans="4:12" s="9" customFormat="1" ht="65.25" customHeight="1">
      <c r="D26" s="26"/>
      <c r="E26" s="33"/>
      <c r="F26" s="33"/>
      <c r="G26" s="33" t="s">
        <v>35</v>
      </c>
      <c r="H26" s="16"/>
      <c r="I26" s="24"/>
      <c r="J26" s="17" t="s">
        <v>44</v>
      </c>
      <c r="K26" s="25"/>
      <c r="L26" s="45">
        <f>L27+L28+L29+L30</f>
        <v>20031789</v>
      </c>
    </row>
    <row r="27" spans="4:15" s="9" customFormat="1" ht="65.25" customHeight="1">
      <c r="D27" s="27"/>
      <c r="E27" s="30"/>
      <c r="F27" s="30"/>
      <c r="G27" s="30"/>
      <c r="H27" s="23">
        <v>1</v>
      </c>
      <c r="I27" s="24">
        <v>14121</v>
      </c>
      <c r="J27" s="20" t="s">
        <v>45</v>
      </c>
      <c r="K27" s="25">
        <v>100</v>
      </c>
      <c r="L27" s="64">
        <v>20031789</v>
      </c>
      <c r="O27" s="32"/>
    </row>
    <row r="28" spans="4:12" s="9" customFormat="1" ht="65.25" customHeight="1">
      <c r="D28" s="27"/>
      <c r="E28" s="30"/>
      <c r="F28" s="30"/>
      <c r="G28" s="30"/>
      <c r="H28" s="23"/>
      <c r="I28" s="24">
        <v>14121</v>
      </c>
      <c r="J28" s="20" t="s">
        <v>45</v>
      </c>
      <c r="K28" s="25"/>
      <c r="L28" s="54"/>
    </row>
    <row r="29" spans="4:12" ht="65.25" customHeight="1">
      <c r="D29" s="27"/>
      <c r="E29" s="30"/>
      <c r="F29" s="30"/>
      <c r="G29" s="30"/>
      <c r="H29" s="23"/>
      <c r="I29" s="24">
        <v>14121</v>
      </c>
      <c r="J29" s="20" t="s">
        <v>45</v>
      </c>
      <c r="K29" s="25"/>
      <c r="L29" s="54"/>
    </row>
    <row r="30" spans="4:12" ht="65.25" customHeight="1">
      <c r="D30" s="27"/>
      <c r="E30" s="30"/>
      <c r="F30" s="30"/>
      <c r="G30" s="30"/>
      <c r="H30" s="23"/>
      <c r="I30" s="24">
        <v>14121</v>
      </c>
      <c r="J30" s="20" t="s">
        <v>45</v>
      </c>
      <c r="K30" s="25"/>
      <c r="L30" s="54"/>
    </row>
    <row r="31" spans="4:12" ht="65.25" customHeight="1">
      <c r="D31" s="27"/>
      <c r="E31" s="30"/>
      <c r="F31" s="30"/>
      <c r="G31" s="30">
        <v>3</v>
      </c>
      <c r="H31" s="23"/>
      <c r="I31" s="24"/>
      <c r="J31" s="17" t="s">
        <v>48</v>
      </c>
      <c r="K31" s="25"/>
      <c r="L31" s="45">
        <f>L32+L33</f>
        <v>0</v>
      </c>
    </row>
    <row r="32" spans="4:12" ht="65.25" customHeight="1">
      <c r="D32" s="27"/>
      <c r="E32" s="30"/>
      <c r="F32" s="30"/>
      <c r="G32" s="30"/>
      <c r="H32" s="23">
        <v>1</v>
      </c>
      <c r="I32" s="24">
        <v>14131</v>
      </c>
      <c r="J32" s="20" t="s">
        <v>28</v>
      </c>
      <c r="K32" s="25">
        <v>9992</v>
      </c>
      <c r="L32" s="54">
        <v>0</v>
      </c>
    </row>
    <row r="33" spans="4:12" ht="65.25" customHeight="1">
      <c r="D33" s="27"/>
      <c r="E33" s="30"/>
      <c r="F33" s="30"/>
      <c r="G33" s="30"/>
      <c r="H33" s="23"/>
      <c r="I33" s="24">
        <v>14131</v>
      </c>
      <c r="J33" s="20" t="s">
        <v>28</v>
      </c>
      <c r="K33" s="25"/>
      <c r="L33" s="54"/>
    </row>
    <row r="34" spans="4:12" ht="65.25" customHeight="1">
      <c r="D34" s="27"/>
      <c r="E34" s="30"/>
      <c r="F34" s="30">
        <v>2</v>
      </c>
      <c r="G34" s="30"/>
      <c r="H34" s="23"/>
      <c r="I34" s="24"/>
      <c r="J34" s="17" t="s">
        <v>46</v>
      </c>
      <c r="K34" s="25"/>
      <c r="L34" s="45">
        <f>L35+L37+L39</f>
        <v>0</v>
      </c>
    </row>
    <row r="35" spans="4:12" ht="65.25" customHeight="1">
      <c r="D35" s="27"/>
      <c r="E35" s="30"/>
      <c r="F35" s="30"/>
      <c r="G35" s="30">
        <v>2</v>
      </c>
      <c r="H35" s="23"/>
      <c r="I35" s="24"/>
      <c r="J35" s="17" t="s">
        <v>47</v>
      </c>
      <c r="K35" s="25"/>
      <c r="L35" s="45">
        <f>L36</f>
        <v>0</v>
      </c>
    </row>
    <row r="36" spans="4:12" ht="65.25" customHeight="1">
      <c r="D36" s="27"/>
      <c r="E36" s="30"/>
      <c r="F36" s="30"/>
      <c r="G36" s="30"/>
      <c r="H36" s="23">
        <v>1</v>
      </c>
      <c r="I36" s="24">
        <v>14221</v>
      </c>
      <c r="J36" s="20" t="s">
        <v>45</v>
      </c>
      <c r="K36" s="25">
        <v>100</v>
      </c>
      <c r="L36" s="54">
        <v>0</v>
      </c>
    </row>
    <row r="37" spans="4:12" ht="65.25" customHeight="1">
      <c r="D37" s="27"/>
      <c r="E37" s="30"/>
      <c r="F37" s="30"/>
      <c r="G37" s="30">
        <v>3</v>
      </c>
      <c r="H37" s="23"/>
      <c r="I37" s="24"/>
      <c r="J37" s="17" t="s">
        <v>49</v>
      </c>
      <c r="K37" s="25"/>
      <c r="L37" s="45">
        <f>L38</f>
        <v>0</v>
      </c>
    </row>
    <row r="38" spans="4:12" ht="65.25" customHeight="1">
      <c r="D38" s="27"/>
      <c r="E38" s="30"/>
      <c r="F38" s="30"/>
      <c r="G38" s="30"/>
      <c r="H38" s="23">
        <v>1</v>
      </c>
      <c r="I38" s="24">
        <v>14231</v>
      </c>
      <c r="J38" s="44" t="s">
        <v>28</v>
      </c>
      <c r="K38" s="25"/>
      <c r="L38" s="54"/>
    </row>
    <row r="39" spans="4:12" ht="65.25" customHeight="1">
      <c r="D39" s="27"/>
      <c r="E39" s="30"/>
      <c r="F39" s="30"/>
      <c r="G39" s="30">
        <v>5</v>
      </c>
      <c r="H39" s="23"/>
      <c r="I39" s="24"/>
      <c r="J39" s="17" t="s">
        <v>50</v>
      </c>
      <c r="K39" s="25"/>
      <c r="L39" s="45">
        <f>L40+L41</f>
        <v>0</v>
      </c>
    </row>
    <row r="40" spans="4:12" ht="65.25" customHeight="1">
      <c r="D40" s="27"/>
      <c r="E40" s="30"/>
      <c r="F40" s="30"/>
      <c r="G40" s="30"/>
      <c r="H40" s="23">
        <v>1</v>
      </c>
      <c r="I40" s="24">
        <v>14151.01</v>
      </c>
      <c r="J40" s="20" t="s">
        <v>29</v>
      </c>
      <c r="K40" s="25">
        <v>9992</v>
      </c>
      <c r="L40" s="54"/>
    </row>
    <row r="41" spans="4:12" ht="65.25" customHeight="1">
      <c r="D41" s="27"/>
      <c r="E41" s="30"/>
      <c r="F41" s="30"/>
      <c r="G41" s="30"/>
      <c r="H41" s="23">
        <v>8</v>
      </c>
      <c r="I41" s="24">
        <v>14258.01</v>
      </c>
      <c r="J41" s="20" t="s">
        <v>27</v>
      </c>
      <c r="K41" s="24">
        <v>9992</v>
      </c>
      <c r="L41" s="55"/>
    </row>
    <row r="42" spans="4:12" ht="65.25" customHeight="1">
      <c r="D42" s="27"/>
      <c r="E42" s="30">
        <v>5</v>
      </c>
      <c r="F42" s="30"/>
      <c r="G42" s="30"/>
      <c r="H42" s="23"/>
      <c r="I42" s="22"/>
      <c r="J42" s="17" t="s">
        <v>51</v>
      </c>
      <c r="K42" s="22"/>
      <c r="L42" s="45">
        <f>L43</f>
        <v>0</v>
      </c>
    </row>
    <row r="43" spans="4:12" ht="65.25" customHeight="1">
      <c r="D43" s="27"/>
      <c r="E43" s="30"/>
      <c r="F43" s="30">
        <v>1</v>
      </c>
      <c r="G43" s="30"/>
      <c r="H43" s="23"/>
      <c r="I43" s="22"/>
      <c r="J43" s="17" t="s">
        <v>21</v>
      </c>
      <c r="K43" s="22"/>
      <c r="L43" s="56">
        <v>0</v>
      </c>
    </row>
    <row r="44" spans="4:12" ht="65.25" customHeight="1">
      <c r="D44" s="27"/>
      <c r="E44" s="30"/>
      <c r="F44" s="30"/>
      <c r="G44" s="30">
        <v>1</v>
      </c>
      <c r="H44" s="23"/>
      <c r="I44" s="22"/>
      <c r="J44" s="17" t="s">
        <v>52</v>
      </c>
      <c r="K44" s="22"/>
      <c r="L44" s="56">
        <f>L45+L46</f>
        <v>0</v>
      </c>
    </row>
    <row r="45" spans="4:12" ht="65.25" customHeight="1">
      <c r="D45" s="27"/>
      <c r="E45" s="30"/>
      <c r="F45" s="30"/>
      <c r="G45" s="30"/>
      <c r="H45" s="23">
        <v>5</v>
      </c>
      <c r="I45" s="24">
        <v>15115</v>
      </c>
      <c r="J45" s="20" t="s">
        <v>53</v>
      </c>
      <c r="K45" s="25">
        <v>9999</v>
      </c>
      <c r="L45" s="57">
        <v>0</v>
      </c>
    </row>
    <row r="46" spans="4:12" ht="65.25" customHeight="1">
      <c r="D46" s="27"/>
      <c r="E46" s="30"/>
      <c r="F46" s="30"/>
      <c r="G46" s="30"/>
      <c r="H46" s="23"/>
      <c r="I46" s="24">
        <v>15115</v>
      </c>
      <c r="J46" s="20" t="s">
        <v>53</v>
      </c>
      <c r="K46" s="25"/>
      <c r="L46" s="57"/>
    </row>
    <row r="47" spans="4:12" ht="65.25" customHeight="1">
      <c r="D47" s="27"/>
      <c r="E47" s="30"/>
      <c r="F47" s="30"/>
      <c r="G47" s="30">
        <v>2</v>
      </c>
      <c r="H47" s="23"/>
      <c r="I47" s="24"/>
      <c r="J47" s="17" t="s">
        <v>54</v>
      </c>
      <c r="K47" s="25"/>
      <c r="L47" s="58">
        <f>L48</f>
        <v>1183057</v>
      </c>
    </row>
    <row r="48" spans="4:12" ht="65.25" customHeight="1">
      <c r="D48" s="27"/>
      <c r="E48" s="30"/>
      <c r="F48" s="30"/>
      <c r="G48" s="30"/>
      <c r="H48" s="23">
        <v>99</v>
      </c>
      <c r="I48" s="24">
        <v>151299</v>
      </c>
      <c r="J48" s="20" t="s">
        <v>55</v>
      </c>
      <c r="K48" s="25">
        <v>9995</v>
      </c>
      <c r="L48" s="54">
        <v>1183057</v>
      </c>
    </row>
    <row r="49" spans="4:12" ht="65.25" customHeight="1">
      <c r="D49" s="27"/>
      <c r="E49" s="30"/>
      <c r="F49" s="30"/>
      <c r="G49" s="30"/>
      <c r="H49" s="23"/>
      <c r="I49" s="24">
        <v>151299</v>
      </c>
      <c r="J49" s="20" t="s">
        <v>55</v>
      </c>
      <c r="K49" s="25">
        <v>9995</v>
      </c>
      <c r="L49" s="54">
        <v>0</v>
      </c>
    </row>
    <row r="50" spans="4:12" ht="65.25" customHeight="1">
      <c r="D50" s="27"/>
      <c r="E50" s="30">
        <v>6</v>
      </c>
      <c r="F50" s="30"/>
      <c r="G50" s="30"/>
      <c r="H50" s="23"/>
      <c r="I50" s="24"/>
      <c r="J50" s="17" t="s">
        <v>19</v>
      </c>
      <c r="K50" s="25"/>
      <c r="L50" s="45">
        <f>L51</f>
        <v>793344</v>
      </c>
    </row>
    <row r="51" spans="4:12" ht="65.25" customHeight="1">
      <c r="D51" s="27"/>
      <c r="E51" s="30"/>
      <c r="F51" s="30">
        <v>4</v>
      </c>
      <c r="G51" s="30"/>
      <c r="H51" s="23"/>
      <c r="I51" s="24"/>
      <c r="J51" s="17" t="s">
        <v>57</v>
      </c>
      <c r="K51" s="25"/>
      <c r="L51" s="45">
        <f>L52+L53</f>
        <v>793344</v>
      </c>
    </row>
    <row r="52" spans="4:12" ht="65.25" customHeight="1">
      <c r="D52" s="27"/>
      <c r="E52" s="30"/>
      <c r="F52" s="30"/>
      <c r="G52" s="30">
        <v>1</v>
      </c>
      <c r="H52" s="23">
        <v>1</v>
      </c>
      <c r="I52" s="24"/>
      <c r="J52" s="20" t="s">
        <v>86</v>
      </c>
      <c r="K52" s="25">
        <v>9998</v>
      </c>
      <c r="L52" s="45">
        <v>793344</v>
      </c>
    </row>
    <row r="53" spans="4:12" ht="65.25" customHeight="1">
      <c r="D53" s="27"/>
      <c r="E53" s="30"/>
      <c r="F53" s="30"/>
      <c r="G53" s="30">
        <v>2</v>
      </c>
      <c r="H53" s="23">
        <v>6</v>
      </c>
      <c r="I53" s="24">
        <v>16426.01</v>
      </c>
      <c r="J53" s="20" t="s">
        <v>61</v>
      </c>
      <c r="K53" s="25"/>
      <c r="L53" s="54"/>
    </row>
    <row r="54" spans="4:12" ht="65.25" customHeight="1">
      <c r="D54" s="27"/>
      <c r="E54" s="30">
        <v>7</v>
      </c>
      <c r="F54" s="30"/>
      <c r="G54" s="30"/>
      <c r="H54" s="23"/>
      <c r="I54" s="22"/>
      <c r="J54" s="17" t="s">
        <v>58</v>
      </c>
      <c r="K54" s="22"/>
      <c r="L54" s="59">
        <f>L55</f>
        <v>0</v>
      </c>
    </row>
    <row r="55" spans="4:12" ht="65.25" customHeight="1">
      <c r="D55" s="27"/>
      <c r="E55" s="30"/>
      <c r="F55" s="30">
        <v>1</v>
      </c>
      <c r="G55" s="30"/>
      <c r="H55" s="23"/>
      <c r="I55" s="22"/>
      <c r="J55" s="17" t="s">
        <v>59</v>
      </c>
      <c r="K55" s="22"/>
      <c r="L55" s="59">
        <f>L56</f>
        <v>0</v>
      </c>
    </row>
    <row r="56" spans="4:12" ht="65.25" customHeight="1">
      <c r="D56" s="27"/>
      <c r="E56" s="30"/>
      <c r="F56" s="30"/>
      <c r="G56" s="30">
        <v>4</v>
      </c>
      <c r="H56" s="23"/>
      <c r="I56" s="24"/>
      <c r="J56" s="17" t="s">
        <v>56</v>
      </c>
      <c r="K56" s="25">
        <v>9995</v>
      </c>
      <c r="L56" s="45">
        <f>L57</f>
        <v>0</v>
      </c>
    </row>
    <row r="57" spans="4:12" ht="65.25" customHeight="1">
      <c r="D57" s="27"/>
      <c r="E57" s="30"/>
      <c r="F57" s="30"/>
      <c r="G57" s="30"/>
      <c r="H57" s="23">
        <v>1</v>
      </c>
      <c r="I57" s="24">
        <v>17141.01</v>
      </c>
      <c r="J57" s="20" t="s">
        <v>60</v>
      </c>
      <c r="K57" s="25">
        <v>9995</v>
      </c>
      <c r="L57" s="54">
        <v>0</v>
      </c>
    </row>
    <row r="58" spans="4:12" ht="65.25" customHeight="1">
      <c r="D58" s="27">
        <v>3</v>
      </c>
      <c r="E58" s="30"/>
      <c r="F58" s="30"/>
      <c r="G58" s="30"/>
      <c r="H58" s="23"/>
      <c r="I58" s="24"/>
      <c r="J58" s="17" t="s">
        <v>63</v>
      </c>
      <c r="K58" s="25"/>
      <c r="L58" s="45"/>
    </row>
    <row r="59" spans="4:12" s="10" customFormat="1" ht="65.25" customHeight="1">
      <c r="D59" s="27"/>
      <c r="E59" s="30">
        <v>1</v>
      </c>
      <c r="F59" s="30"/>
      <c r="G59" s="30"/>
      <c r="H59" s="23"/>
      <c r="I59" s="24"/>
      <c r="J59" s="17" t="s">
        <v>64</v>
      </c>
      <c r="K59" s="25"/>
      <c r="L59" s="45"/>
    </row>
    <row r="60" spans="4:12" s="10" customFormat="1" ht="65.25" customHeight="1">
      <c r="D60" s="27"/>
      <c r="E60" s="30"/>
      <c r="F60" s="30">
        <v>1</v>
      </c>
      <c r="G60" s="30"/>
      <c r="H60" s="23"/>
      <c r="I60" s="24"/>
      <c r="J60" s="17" t="s">
        <v>65</v>
      </c>
      <c r="K60" s="25"/>
      <c r="L60" s="45"/>
    </row>
    <row r="61" spans="4:12" s="10" customFormat="1" ht="65.25" customHeight="1">
      <c r="D61" s="27"/>
      <c r="E61" s="30"/>
      <c r="F61" s="30"/>
      <c r="G61" s="30">
        <v>1</v>
      </c>
      <c r="H61" s="23"/>
      <c r="I61" s="24"/>
      <c r="J61" s="17" t="s">
        <v>85</v>
      </c>
      <c r="K61" s="25"/>
      <c r="L61" s="45"/>
    </row>
    <row r="62" spans="4:12" s="10" customFormat="1" ht="65.25" customHeight="1">
      <c r="D62" s="27"/>
      <c r="E62" s="30"/>
      <c r="F62" s="30"/>
      <c r="G62" s="30"/>
      <c r="H62" s="23">
        <v>1</v>
      </c>
      <c r="I62" s="24"/>
      <c r="J62" s="17" t="s">
        <v>83</v>
      </c>
      <c r="K62" s="25"/>
      <c r="L62" s="45"/>
    </row>
    <row r="63" spans="4:12" s="10" customFormat="1" ht="65.25" customHeight="1">
      <c r="D63" s="27"/>
      <c r="E63" s="30"/>
      <c r="F63" s="30"/>
      <c r="G63" s="30"/>
      <c r="H63" s="23"/>
      <c r="I63" s="24">
        <v>311111</v>
      </c>
      <c r="J63" s="20" t="s">
        <v>66</v>
      </c>
      <c r="K63" s="25"/>
      <c r="L63" s="54"/>
    </row>
    <row r="64" spans="4:12" s="10" customFormat="1" ht="65.25" customHeight="1">
      <c r="D64" s="27"/>
      <c r="E64" s="30"/>
      <c r="F64" s="30"/>
      <c r="G64" s="30"/>
      <c r="H64" s="23">
        <v>4</v>
      </c>
      <c r="I64" s="24"/>
      <c r="J64" s="17" t="s">
        <v>84</v>
      </c>
      <c r="K64" s="25"/>
      <c r="L64" s="45">
        <f>L66</f>
        <v>59051</v>
      </c>
    </row>
    <row r="65" spans="4:12" s="10" customFormat="1" ht="65.25" customHeight="1">
      <c r="D65" s="27"/>
      <c r="E65" s="30"/>
      <c r="F65" s="30"/>
      <c r="G65" s="30"/>
      <c r="H65" s="23"/>
      <c r="I65" s="24">
        <v>311141</v>
      </c>
      <c r="J65" s="20" t="s">
        <v>77</v>
      </c>
      <c r="K65" s="25"/>
      <c r="L65" s="54"/>
    </row>
    <row r="66" spans="4:12" s="10" customFormat="1" ht="65.25" customHeight="1">
      <c r="D66" s="27"/>
      <c r="E66" s="30"/>
      <c r="F66" s="30"/>
      <c r="G66" s="30"/>
      <c r="H66" s="23"/>
      <c r="I66" s="24">
        <v>311141</v>
      </c>
      <c r="J66" s="20" t="s">
        <v>67</v>
      </c>
      <c r="K66" s="25">
        <v>9998</v>
      </c>
      <c r="L66" s="64">
        <v>59051</v>
      </c>
    </row>
    <row r="67" spans="4:12" s="10" customFormat="1" ht="65.25" customHeight="1">
      <c r="D67" s="27"/>
      <c r="E67" s="30"/>
      <c r="F67" s="30">
        <v>2</v>
      </c>
      <c r="G67" s="30"/>
      <c r="H67" s="23"/>
      <c r="I67" s="24"/>
      <c r="J67" s="17" t="s">
        <v>74</v>
      </c>
      <c r="K67" s="25"/>
      <c r="L67" s="45"/>
    </row>
    <row r="68" spans="4:12" s="10" customFormat="1" ht="65.25" customHeight="1">
      <c r="D68" s="27"/>
      <c r="E68" s="30"/>
      <c r="F68" s="30"/>
      <c r="G68" s="30">
        <v>1</v>
      </c>
      <c r="H68" s="23"/>
      <c r="I68" s="24"/>
      <c r="J68" s="17" t="s">
        <v>75</v>
      </c>
      <c r="K68" s="25"/>
      <c r="L68" s="45">
        <f>L69</f>
        <v>0</v>
      </c>
    </row>
    <row r="69" spans="4:12" s="10" customFormat="1" ht="65.25" customHeight="1">
      <c r="D69" s="27"/>
      <c r="E69" s="30"/>
      <c r="F69" s="30"/>
      <c r="G69" s="30"/>
      <c r="H69" s="23"/>
      <c r="I69" s="24">
        <v>312111</v>
      </c>
      <c r="J69" s="20" t="s">
        <v>70</v>
      </c>
      <c r="K69" s="25"/>
      <c r="L69" s="54"/>
    </row>
    <row r="70" spans="4:12" s="10" customFormat="1" ht="65.25" customHeight="1">
      <c r="D70" s="27"/>
      <c r="E70" s="30"/>
      <c r="F70" s="30">
        <v>1</v>
      </c>
      <c r="G70" s="30"/>
      <c r="H70" s="23"/>
      <c r="I70" s="24"/>
      <c r="J70" s="17" t="s">
        <v>68</v>
      </c>
      <c r="K70" s="25"/>
      <c r="L70" s="45">
        <f>L72</f>
        <v>0</v>
      </c>
    </row>
    <row r="71" spans="4:12" s="10" customFormat="1" ht="65.25" customHeight="1">
      <c r="D71" s="27"/>
      <c r="E71" s="30"/>
      <c r="F71" s="30"/>
      <c r="G71" s="30">
        <v>1</v>
      </c>
      <c r="H71" s="23"/>
      <c r="I71" s="24"/>
      <c r="J71" s="17" t="s">
        <v>69</v>
      </c>
      <c r="K71" s="25"/>
      <c r="L71" s="45"/>
    </row>
    <row r="72" spans="4:12" s="10" customFormat="1" ht="65.25" customHeight="1">
      <c r="D72" s="27"/>
      <c r="E72" s="30"/>
      <c r="F72" s="30"/>
      <c r="G72" s="30"/>
      <c r="H72" s="23">
        <v>1</v>
      </c>
      <c r="I72" s="24"/>
      <c r="J72" s="17" t="s">
        <v>79</v>
      </c>
      <c r="K72" s="25"/>
      <c r="L72" s="64">
        <f>L73</f>
        <v>0</v>
      </c>
    </row>
    <row r="73" spans="4:12" s="10" customFormat="1" ht="65.25" customHeight="1">
      <c r="D73" s="27"/>
      <c r="E73" s="30"/>
      <c r="F73" s="30"/>
      <c r="G73" s="30"/>
      <c r="H73" s="23"/>
      <c r="I73" s="24">
        <v>321111</v>
      </c>
      <c r="J73" s="20" t="s">
        <v>62</v>
      </c>
      <c r="K73" s="25">
        <v>9998</v>
      </c>
      <c r="L73" s="54">
        <v>0</v>
      </c>
    </row>
    <row r="74" spans="4:12" s="10" customFormat="1" ht="65.25" customHeight="1">
      <c r="D74" s="27"/>
      <c r="E74" s="30"/>
      <c r="F74" s="30"/>
      <c r="G74" s="30"/>
      <c r="H74" s="23"/>
      <c r="I74" s="24">
        <v>321111</v>
      </c>
      <c r="J74" s="20" t="s">
        <v>62</v>
      </c>
      <c r="K74" s="25">
        <v>9998</v>
      </c>
      <c r="L74" s="54"/>
    </row>
    <row r="75" spans="4:12" s="10" customFormat="1" ht="65.25" customHeight="1">
      <c r="D75" s="27"/>
      <c r="E75" s="30"/>
      <c r="F75" s="30"/>
      <c r="G75" s="30"/>
      <c r="H75" s="23"/>
      <c r="I75" s="24">
        <v>321111</v>
      </c>
      <c r="J75" s="20" t="s">
        <v>62</v>
      </c>
      <c r="K75" s="25">
        <v>9998</v>
      </c>
      <c r="L75" s="60">
        <v>0</v>
      </c>
    </row>
    <row r="76" spans="4:12" s="10" customFormat="1" ht="65.25" customHeight="1">
      <c r="D76" s="27"/>
      <c r="E76" s="30"/>
      <c r="F76" s="30"/>
      <c r="G76" s="30"/>
      <c r="H76" s="23">
        <v>3</v>
      </c>
      <c r="I76" s="24"/>
      <c r="J76" s="43" t="s">
        <v>78</v>
      </c>
      <c r="K76" s="25"/>
      <c r="L76" s="45"/>
    </row>
    <row r="77" spans="4:12" s="10" customFormat="1" ht="65.25" customHeight="1">
      <c r="D77" s="27"/>
      <c r="E77" s="30"/>
      <c r="F77" s="30"/>
      <c r="G77" s="30"/>
      <c r="H77" s="23"/>
      <c r="I77" s="24">
        <v>321131</v>
      </c>
      <c r="J77" s="20" t="s">
        <v>76</v>
      </c>
      <c r="K77" s="25"/>
      <c r="L77" s="54"/>
    </row>
    <row r="78" spans="4:12" s="10" customFormat="1" ht="65.25" customHeight="1">
      <c r="D78" s="27"/>
      <c r="E78" s="30"/>
      <c r="F78" s="30">
        <v>2</v>
      </c>
      <c r="G78" s="30"/>
      <c r="H78" s="23"/>
      <c r="I78" s="24"/>
      <c r="J78" s="17" t="s">
        <v>71</v>
      </c>
      <c r="K78" s="25"/>
      <c r="L78" s="61">
        <f>L81</f>
        <v>15015517</v>
      </c>
    </row>
    <row r="79" spans="4:12" s="10" customFormat="1" ht="65.25" customHeight="1">
      <c r="D79" s="27"/>
      <c r="E79" s="30"/>
      <c r="F79" s="30"/>
      <c r="G79" s="30">
        <v>1</v>
      </c>
      <c r="H79" s="23"/>
      <c r="I79" s="24"/>
      <c r="J79" s="17" t="s">
        <v>72</v>
      </c>
      <c r="K79" s="25"/>
      <c r="L79" s="61"/>
    </row>
    <row r="80" spans="4:12" s="10" customFormat="1" ht="65.25" customHeight="1">
      <c r="D80" s="27"/>
      <c r="E80" s="30"/>
      <c r="F80" s="30"/>
      <c r="G80" s="30"/>
      <c r="H80" s="23">
        <v>1</v>
      </c>
      <c r="I80" s="24"/>
      <c r="J80" s="17" t="s">
        <v>81</v>
      </c>
      <c r="K80" s="25"/>
      <c r="L80" s="61"/>
    </row>
    <row r="81" spans="4:12" s="10" customFormat="1" ht="65.25" customHeight="1">
      <c r="D81" s="27"/>
      <c r="E81" s="30"/>
      <c r="F81" s="30"/>
      <c r="G81" s="30"/>
      <c r="H81" s="23"/>
      <c r="I81" s="24">
        <v>322111</v>
      </c>
      <c r="J81" s="20" t="s">
        <v>73</v>
      </c>
      <c r="K81" s="25">
        <v>9998</v>
      </c>
      <c r="L81" s="65">
        <v>15015517</v>
      </c>
    </row>
    <row r="82" spans="4:12" s="10" customFormat="1" ht="65.25" customHeight="1">
      <c r="D82" s="22"/>
      <c r="E82" s="22"/>
      <c r="F82" s="22"/>
      <c r="G82" s="22"/>
      <c r="H82" s="23"/>
      <c r="I82" s="24"/>
      <c r="J82" s="20"/>
      <c r="K82" s="29"/>
      <c r="L82" s="62"/>
    </row>
    <row r="83" spans="4:12" ht="65.25" customHeight="1" thickBot="1">
      <c r="D83" s="11"/>
      <c r="E83" s="31"/>
      <c r="F83" s="31"/>
      <c r="G83" s="31"/>
      <c r="H83" s="41"/>
      <c r="I83" s="12"/>
      <c r="J83" s="15" t="s">
        <v>6</v>
      </c>
      <c r="K83" s="28"/>
      <c r="L83" s="63">
        <f>L75+L69+L66+L57+L50+L32+L20+L26+L47+L34+L44+L17+L78+L70</f>
        <v>37082758</v>
      </c>
    </row>
    <row r="84" spans="4:12" ht="65.25" customHeight="1">
      <c r="D84" s="43"/>
      <c r="E84" s="43"/>
      <c r="F84" s="43"/>
      <c r="G84" s="43"/>
      <c r="H84" s="43"/>
      <c r="I84" s="50"/>
      <c r="J84" s="50"/>
      <c r="K84" s="50"/>
      <c r="L84" s="51"/>
    </row>
    <row r="85" spans="4:12" ht="65.25" customHeight="1">
      <c r="D85" s="43"/>
      <c r="E85" s="43"/>
      <c r="F85" s="43"/>
      <c r="G85" s="43"/>
      <c r="H85" s="43"/>
      <c r="I85" s="50"/>
      <c r="J85" s="50"/>
      <c r="K85" s="50"/>
      <c r="L85" s="52"/>
    </row>
    <row r="86" spans="4:12" ht="65.25" customHeight="1">
      <c r="D86" s="43"/>
      <c r="E86" s="43"/>
      <c r="F86" s="43"/>
      <c r="G86" s="43"/>
      <c r="H86" s="43"/>
      <c r="I86" s="50"/>
      <c r="J86" s="50"/>
      <c r="K86" s="50"/>
      <c r="L86" s="52"/>
    </row>
    <row r="87" spans="4:12" ht="65.25" customHeight="1">
      <c r="D87" s="43"/>
      <c r="E87" s="43"/>
      <c r="F87" s="43"/>
      <c r="G87" s="43"/>
      <c r="H87" s="43"/>
      <c r="I87" s="50"/>
      <c r="J87" s="50"/>
      <c r="K87" s="50"/>
      <c r="L87" s="52"/>
    </row>
    <row r="88" spans="4:12" ht="65.25" customHeight="1">
      <c r="D88" s="43"/>
      <c r="E88" s="43"/>
      <c r="F88" s="43"/>
      <c r="G88" s="43"/>
      <c r="H88" s="43"/>
      <c r="I88" s="50"/>
      <c r="J88" s="50"/>
      <c r="K88" s="50"/>
      <c r="L88" s="52"/>
    </row>
    <row r="89" spans="4:12" ht="65.25" customHeight="1">
      <c r="D89" s="43"/>
      <c r="E89" s="43"/>
      <c r="F89" s="43"/>
      <c r="G89" s="43"/>
      <c r="H89" s="43"/>
      <c r="I89" s="50"/>
      <c r="J89" s="50"/>
      <c r="K89" s="50"/>
      <c r="L89" s="52"/>
    </row>
  </sheetData>
  <sheetProtection/>
  <mergeCells count="8">
    <mergeCell ref="D10:I11"/>
    <mergeCell ref="J10:J12"/>
    <mergeCell ref="L10:L11"/>
    <mergeCell ref="D12:I12"/>
    <mergeCell ref="D1:L1"/>
    <mergeCell ref="D2:L2"/>
    <mergeCell ref="K3:L3"/>
    <mergeCell ref="K4:L4"/>
  </mergeCells>
  <printOptions horizontalCentered="1"/>
  <pageMargins left="0.7874015748031497" right="0.7874015748031497" top="0.3937007874015748" bottom="0.3937007874015748" header="0" footer="0"/>
  <pageSetup horizontalDpi="600" verticalDpi="600" orientation="portrait" scale="15" r:id="rId2"/>
  <headerFooter alignWithMargins="0">
    <oddFooter>&amp;L&amp;14PREPARADO POR:
CONTABILIDAD
REVISADO POR:
ADMINISTRACIÓN&amp;C&amp;7
&amp;8
&amp;11
&amp;14
AUDITADO POR:&amp;R&amp;14AUTORIZADO POR
DIRECCIÓN EJECUTIVA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IDIAF</dc:creator>
  <cp:keywords/>
  <dc:description/>
  <cp:lastModifiedBy>Marisabel Garcia</cp:lastModifiedBy>
  <cp:lastPrinted>2016-03-04T14:30:08Z</cp:lastPrinted>
  <dcterms:created xsi:type="dcterms:W3CDTF">2003-07-18T19:04:08Z</dcterms:created>
  <dcterms:modified xsi:type="dcterms:W3CDTF">2018-04-03T19:28:22Z</dcterms:modified>
  <cp:category/>
  <cp:version/>
  <cp:contentType/>
  <cp:contentStatus/>
</cp:coreProperties>
</file>