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15600" windowHeight="11310" tabRatio="715"/>
  </bookViews>
  <sheets>
    <sheet name="TRIMESTRE 1 2023" sheetId="1" r:id="rId1"/>
  </sheets>
  <externalReferences>
    <externalReference r:id="rId2"/>
  </externalReferences>
  <definedNames>
    <definedName name="_xlnm.Print_Area" localSheetId="0">'TRIMESTRE 1 2023'!$A$1:$J$61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1" l="1"/>
  <c r="I25" i="1" l="1"/>
</calcChain>
</file>

<file path=xl/sharedStrings.xml><?xml version="1.0" encoding="utf-8"?>
<sst xmlns="http://schemas.openxmlformats.org/spreadsheetml/2006/main" count="97" uniqueCount="86">
  <si>
    <t>Código</t>
  </si>
  <si>
    <t>Documento Relacionado</t>
  </si>
  <si>
    <t>Fecha Versión</t>
  </si>
  <si>
    <t>Versión</t>
  </si>
  <si>
    <t>DEC-FOR013</t>
  </si>
  <si>
    <t>I -Información Institucional</t>
  </si>
  <si>
    <t>I.I - Completar los datos requeridos sobre la institución</t>
  </si>
  <si>
    <t>Capítulo</t>
  </si>
  <si>
    <t>5132 INSTITUTO DOMINICANO DE INVESTIGACIONES AGROPECUARIAS Y FORESTALES</t>
  </si>
  <si>
    <t>Subcapítulo</t>
  </si>
  <si>
    <t>5132.01 INSTITUTO DOMINICANO DE INVESTIGACIONES AGROPECUARIAS Y FORESTALES</t>
  </si>
  <si>
    <t>Unidad Ejecutora</t>
  </si>
  <si>
    <t>5132.01.0001 - INSTITUTO DOMINICANO DE INVESTIGACIONES AGROPECUARIAS Y FORESTALES</t>
  </si>
  <si>
    <t>Misión</t>
  </si>
  <si>
    <t xml:space="preserve"> “Poner al servicio de la agricultura dominicana soluciones tecnológicas que mejoren la competitividad de los sistemas productivos, garanticen la inocuidad de los alimentos, aseguren la sostenibilidad y contribuyan a reducir la pobreza rural”</t>
  </si>
  <si>
    <t>Visión</t>
  </si>
  <si>
    <t>“Ser una institución reconocida por la calidad de sus aportes a la competitividad de los agronegocios dominicanos, la seguridad alimentaria y al manejo sostenible de los recursos naturales”</t>
  </si>
  <si>
    <t>II. Contribución a la Estrategia Nacional de Desarrollo</t>
  </si>
  <si>
    <t>Eje estratégico:</t>
  </si>
  <si>
    <t>Objetivo general:</t>
  </si>
  <si>
    <t>Objetivo(s) específico(s):</t>
  </si>
  <si>
    <t>3.5.3</t>
  </si>
  <si>
    <t>III. Información del Programa</t>
  </si>
  <si>
    <t>Nombre:</t>
  </si>
  <si>
    <t xml:space="preserve">11-Investigación para el desarrollo agropecuario y forestal </t>
  </si>
  <si>
    <t>Descripción:</t>
  </si>
  <si>
    <t>Consiste en contribuir a la generación de riquezas y a la seguridad alimentaria, mediante innovaciones tecnológicas que propicien la competitividad de los sistemas agroempresariales, la sostenibilidad de los recursos naturales y la equidad.</t>
  </si>
  <si>
    <r>
      <t>Beneficiarios:</t>
    </r>
    <r>
      <rPr>
        <sz val="12"/>
        <color rgb="FF000000"/>
        <rFont val="Century Gothic"/>
        <family val="2"/>
      </rPr>
      <t xml:space="preserve"> </t>
    </r>
  </si>
  <si>
    <t xml:space="preserve">Los beneficiarios del programa son todos los productores líderes de los diferentes rubros agropecuarios, técnicos de las diferentes instituciones agropecuarias y sector privado.   </t>
  </si>
  <si>
    <t>Resultado Asociado:</t>
  </si>
  <si>
    <t>Este programa contribuye a las necesidades tecnológicas locales, poniendo en manos de los productores agropecuarios y forestales del país, tecnologías agropecuarias apropiadas que les permitan mejorar sus niveles actuales de productividad y calidad, reducir los costos unitarios de producción, agregando valor a sus productos y en tal sentido mejorar sus niveles de ingresos y su nivel de vida.</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</si>
  <si>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</si>
  <si>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</si>
  <si>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</si>
  <si>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</si>
  <si>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</si>
  <si>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</si>
  <si>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</si>
  <si>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</si>
  <si>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</si>
  <si>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</si>
  <si>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</si>
  <si>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</si>
  <si>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</si>
  <si>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</si>
  <si>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</si>
  <si>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</si>
  <si>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</si>
  <si>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</si>
  <si>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</si>
  <si>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</si>
  <si>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5958-Tecnologías generadas para el manejo agropecuario</t>
  </si>
  <si>
    <t>Cantidad de tecnologías Generadas</t>
  </si>
  <si>
    <t>6036-Tecnologías validadas a escala comercial</t>
  </si>
  <si>
    <t>Cantidad de tecnologías validadas</t>
  </si>
  <si>
    <t>6045-Técnicos y productores agropecuarios acceden a servicios y a tecnologías generadas o validadas por el IDIAF</t>
  </si>
  <si>
    <t>Cantidad de técnicos y productores beneficiados</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</si>
  <si>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</si>
  <si>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</si>
  <si>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</si>
  <si>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</si>
  <si>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</si>
  <si>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</si>
  <si>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</si>
  <si>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</si>
  <si>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Presupuesto Anual</t>
  </si>
  <si>
    <t>Este producto consiste en el desarrollo de tecnologías y generación de informaciones básicas para mejorar los procesos productivos de cultivos y pecuarios. Estos procesos incluyen: mejoramiento y conservación de recuros genéticos, manejo de la nutrición, control de plagas y enfermedades, control de malezas, manejo de pastos y forrajes, manejo de cosecha y poscosecha, etc.</t>
  </si>
  <si>
    <t>Se refiere a la siembra, cultivo, cosecha y comercialización de diferentes rubros agrícolas (plátano, banano, yuca, tomate, ají, etc.) para la generación de recursos económicos, al tiempo que se prueban a nivel comercial las tecnologías generadas o adaptadas para esos cultivos. Además, se validan tecnologías para la producción pecuaria.</t>
  </si>
  <si>
    <t>Este producto consiste en la transferencia de las tecnologías generadas o validadas por el IDIAF a los productores agropecuarios; es decir, poner en manos de los ciudadanos clientes, por diferentes medios, dichas tecnologías. Además, incluye la prestación de servicios de laboratorios de suelo y protección vegetal y la producción y distribución de material de siembra de calidad.</t>
  </si>
  <si>
    <t xml:space="preserve">VI. I - De acuerdo a los eventos presentados durante la ejecución del producto, ¿qué aspecto puede mejorarse? </t>
  </si>
  <si>
    <t xml:space="preserve">Durante este trimestre se logró generar dos tecnología de dos programadas:
1) Seis cepas del hongo del género Trichoderma: cuatro de la especie T. harzianum, una de T. viride, y una de T. asperelloides no fueron efectivas en el control del nematodo Helicotylenchus multicinctus en plantas de banano cultivadas en macetas en vivero, las cuales fueron inoculadas con 500 nematodos/planta. Las cepas de Trichoderma fueron aplicadas a una concentración de 1 x 108 conidios/planta, en 5 ml de suspensión alrededor del sistema radicular, a los 15 días después del trasplante; y tres veces más cada 30 días. 
2) La ejecución física comprende la evaluación de la actividad antihelmíntica in vivo del extracto de hojas de Pimenta racemosa var. ozua en cabras de la estación experimental de Las Tablas, Baní.
</t>
  </si>
  <si>
    <t>Las metas físicas fueron logradas en el 100%, las financieras en un 91.07%, para un desvío de 8.93%, debido a que algunas compras programadas no se pudieron realizar debido a que la disponibilidad de los fondos se inició a partir del mes de febrero y varios de los procesos quedaron iniciados y serán terminadas las entregas y pagos a principios del próximo trimestre.</t>
  </si>
  <si>
    <r>
      <rPr>
        <i/>
        <sz val="11"/>
        <rFont val="Calibri"/>
        <family val="2"/>
        <scheme val="minor"/>
      </rPr>
      <t>En este trimestre, se cumplieron cinco tecnologías de siete que fueron programadas, para un cumplimiento del 71.43%:
1) En la Estación Constanza se validó tecnología para la producción las de variedades de ajo Katin, Taiwán, Morado, Rosello, y don Persio. Durante el trimestre se realizaron labores control de malezas y aplicaciones de pesticidas para proteger el cultivo.
2) Producción de plantas de cacao en vivero, en la estación Mata Larga.
3) Paquetes tecnológicos de producción validados en los sistemas pecuarios de bovinos, ovinos caprinos, cerdos, conejos y especies acuáticas como tilapias.
4) Tecnología de producción de semilla de calidad de habichuela negra variedad IDIAF-Perla Negra y de la Línea SEN-53, dando riego, control de plagas y realizando la cosecha.                                                                                                                                                                     5) Tecnología de producción de Pimiento morrón en ambiente protegido, con la variedad Dotan, usando camas con sustrato de cascarilla de arroz y fibra de coco.</t>
    </r>
    <r>
      <rPr>
        <i/>
        <sz val="11"/>
        <color theme="9"/>
        <rFont val="Calibri"/>
        <family val="2"/>
        <scheme val="minor"/>
      </rPr>
      <t xml:space="preserve">
</t>
    </r>
  </si>
  <si>
    <t xml:space="preserve"> Las metas físicas se cumplieron en un 71.43%, con un desvío de 28.57%. Esto debido a que dos de las siete tecnologías programadas, no fue posible completarlas por problemas surgidos fruto de la sequía de estos últimos tres meses. Las financieras se cumplieron en un 105.61%, con un desvío de 5.61% por encima de lo presupuestado porque hubo respuesta rápida de los proveedores de los bienes y servicios considerados en este producto. </t>
  </si>
  <si>
    <t>La meta programada para este periodo fue 280 productores y técnicos que acceden a los servicios del IDIAF y el resultado fue de 580, lo que representa un cumplimiento de meta de un 180%. El desvío se debió a que el IDIAF tiene acuerdos de entrega de alevines y tilapias con CODOPESCA Y FEDA a productores asociados e individuales, y en la programación sólo se consideró en la a esas dos instituciones como beneficiarias, no obstante, hay registros del número de productores y asociaciones a quienes se les entregaron los pies de cría acuícolas. Por otro lado, la ejecución financiera fue de un 72.42%, con un desvío de un 27.58%, esto porque los procesos de compra se iniciaron a finales de febrero y muchos de ellos no se pudieron completar en el trimestre por el cumplimiento de los procedimientos, estos completan su entrega y pago del bien o servicio, en el próximo trimestre.</t>
  </si>
  <si>
    <r>
      <rPr>
        <i/>
        <sz val="11"/>
        <rFont val="Calibri"/>
        <family val="2"/>
        <scheme val="minor"/>
      </rPr>
      <t>En este trimestre se logró impactar a 222 personas con recursos de los proyectos de investigación.
Se continuó con la transferencia de pie de cría a través de la provisión de animales mejorados genéticamente para tareas de reproducción (padrotes y reproductoras) a asociaciones de productores o por convenio con instituciones como FEDA o CODOPESCA, en el que alrededor de 226 productores fueron beneficiarios de 517,380 alevines de tilapias.
Durante el periodo los líderes de proyectos, productores y técnicos  recibieron resultados de identificación y diagnósticos de 85 muestras de tallos, raíces, frutos hojas de diferentes cultivos para la identificación de virus, bacterias, nematodos y vertebrados plagas con un total de 36 beneficiarios. En el Laboratorio de suelos, aguas y varios, 20 productores y técnicos recibieron resultados de análisis de 140 muestras de suelos y aguas.</t>
    </r>
    <r>
      <rPr>
        <i/>
        <sz val="11"/>
        <color theme="9"/>
        <rFont val="Calibri"/>
        <family val="2"/>
        <scheme val="minor"/>
      </rPr>
      <t xml:space="preserve">
</t>
    </r>
  </si>
  <si>
    <r>
      <rPr>
        <i/>
        <sz val="11"/>
        <rFont val="Calibri"/>
        <family val="2"/>
        <scheme val="minor"/>
      </rPr>
      <t xml:space="preserve"> -Mejorar en la programación de las metas físicas y financieras tomando en consideración los períodos del año y el historial del comportamiento del flujo de los procesos administrativos y técnicos.
-Fortalecer los conocimientos de los procedimientos para la compra de algunos bienes o servicios que son requeridos para la operatividad institucional acorde a sus características, que requiere de consultores especializados (nacionales e internacionales) y contratación de obreros adicionales a los fijos para el desempeño de labores de campo.</t>
    </r>
    <r>
      <rPr>
        <i/>
        <sz val="11"/>
        <color theme="9"/>
        <rFont val="Calibri"/>
        <family val="2"/>
        <scheme val="minor"/>
      </rPr>
      <t xml:space="preserve">
</t>
    </r>
  </si>
  <si>
    <t>Elaborado por:</t>
  </si>
  <si>
    <t>Aprobado por:</t>
  </si>
  <si>
    <t xml:space="preserve">María Cuevas </t>
  </si>
  <si>
    <t>Analista de Planificación y Desarrollo</t>
  </si>
  <si>
    <t>Enc. Depto. Planificación y Desarrollo</t>
  </si>
  <si>
    <t xml:space="preserve">“Una economía territorial y sectorialmente integrada, innovadora, diversificada, plural, orientada a la calidad y ambientalmente sostenible, que crea y desconcentra la riqueza, genera crecimiento alto y sostenido con equidad y empleo digno, y que aprovecha y potencia las oportunidades del mercado local y se inserta de forma competitiva en la economía global”. </t>
  </si>
  <si>
    <t>Estructura productiva sectorial y territorialmente adecuada, integrada competitivamente a la economía global y que aprovecha las oportunidades del mercado local.</t>
  </si>
  <si>
    <t>Eduardo Fulcar Montero</t>
  </si>
  <si>
    <t>Informe de Evaluación trimestral de las Metas Físicas-Financieras Enero-Marzo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</si>
</sst>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1"/>
      <name val="Calibri"/>
      <family val="2"/>
    </font>
    <font>
      <sz val="10"/>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1"/>
      <name val="Calibri"/>
      <family val="2"/>
      <scheme val="minor"/>
    </font>
    <font>
      <i/>
      <sz val="11"/>
      <color theme="9"/>
      <name val="Calibri"/>
      <family val="2"/>
      <scheme val="minor"/>
    </font>
    <font>
      <i/>
      <sz val="11"/>
      <color rgb="FF00B05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1">
    <xf numFmtId="0" fontId="0" fillId="0" borderId="0" xfId="0"/>
    <xf numFmtId="0" fontId="3" fillId="2" borderId="1" xfId="0" applyFont="1" applyFill="1" applyBorder="1" applyAlignment="1">
      <alignment vertical="top" wrapText="1"/>
    </xf>
    <xf numFmtId="0" fontId="3" fillId="2" borderId="5" xfId="0" applyFont="1" applyFill="1" applyBorder="1" applyAlignment="1">
      <alignment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9" fillId="0" borderId="17" xfId="0" applyFont="1" applyBorder="1" applyAlignment="1">
      <alignment vertical="center"/>
    </xf>
    <xf numFmtId="0" fontId="2" fillId="0" borderId="17" xfId="0" applyFont="1" applyBorder="1"/>
    <xf numFmtId="0" fontId="12" fillId="0" borderId="0" xfId="0" applyFont="1" applyProtection="1">
      <protection locked="0"/>
    </xf>
    <xf numFmtId="0" fontId="13" fillId="7" borderId="19" xfId="0" applyFont="1" applyFill="1" applyBorder="1" applyAlignment="1">
      <alignment horizontal="center" vertical="center" wrapText="1"/>
    </xf>
    <xf numFmtId="0" fontId="13" fillId="7" borderId="19" xfId="0" applyFont="1" applyFill="1" applyBorder="1" applyAlignment="1">
      <alignment horizontal="center" vertical="center"/>
    </xf>
    <xf numFmtId="0" fontId="13"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0" fillId="0" borderId="17" xfId="0" applyBorder="1"/>
    <xf numFmtId="0" fontId="17" fillId="9" borderId="30" xfId="0" applyFont="1" applyFill="1" applyBorder="1" applyAlignment="1">
      <alignment horizontal="center" vertical="center" wrapText="1" readingOrder="1"/>
    </xf>
    <xf numFmtId="0" fontId="17" fillId="9" borderId="31" xfId="0" applyFont="1" applyFill="1" applyBorder="1" applyAlignment="1">
      <alignment horizontal="center" vertical="center" wrapText="1" readingOrder="1"/>
    </xf>
    <xf numFmtId="0" fontId="17" fillId="9" borderId="32" xfId="0" applyFont="1" applyFill="1" applyBorder="1" applyAlignment="1">
      <alignment horizontal="center" vertical="center" wrapText="1" readingOrder="1"/>
    </xf>
    <xf numFmtId="0" fontId="18" fillId="0" borderId="23" xfId="0" applyFont="1" applyFill="1" applyBorder="1" applyAlignment="1" applyProtection="1">
      <alignment vertical="top" wrapText="1"/>
      <protection locked="0"/>
    </xf>
    <xf numFmtId="0" fontId="18" fillId="0" borderId="28" xfId="0" applyFont="1" applyFill="1" applyBorder="1" applyAlignment="1" applyProtection="1">
      <alignment vertical="top" wrapText="1"/>
      <protection locked="0"/>
    </xf>
    <xf numFmtId="165" fontId="18" fillId="0" borderId="28" xfId="0" applyNumberFormat="1" applyFont="1" applyFill="1" applyBorder="1" applyAlignment="1" applyProtection="1">
      <alignment horizontal="center" vertical="center" wrapText="1" readingOrder="1"/>
      <protection locked="0"/>
    </xf>
    <xf numFmtId="10" fontId="18" fillId="8" borderId="28" xfId="2" applyNumberFormat="1" applyFont="1" applyFill="1" applyBorder="1" applyAlignment="1" applyProtection="1">
      <alignment horizontal="center" vertical="center" wrapText="1" readingOrder="1"/>
    </xf>
    <xf numFmtId="167" fontId="18" fillId="8" borderId="24" xfId="0" applyNumberFormat="1" applyFont="1" applyFill="1" applyBorder="1" applyAlignment="1" applyProtection="1">
      <alignment horizontal="center" vertical="center" wrapText="1" readingOrder="1"/>
    </xf>
    <xf numFmtId="0" fontId="18" fillId="0" borderId="23" xfId="0" applyNumberFormat="1" applyFont="1" applyFill="1" applyBorder="1" applyAlignment="1" applyProtection="1">
      <alignment vertical="top" wrapText="1"/>
      <protection locked="0"/>
    </xf>
    <xf numFmtId="0" fontId="18" fillId="0" borderId="28" xfId="0" applyNumberFormat="1" applyFont="1" applyFill="1" applyBorder="1" applyAlignment="1" applyProtection="1">
      <alignment vertical="top" wrapText="1"/>
      <protection locked="0"/>
    </xf>
    <xf numFmtId="0" fontId="9" fillId="0" borderId="17" xfId="0" applyFont="1" applyBorder="1" applyAlignment="1" applyProtection="1">
      <alignment vertical="center" wrapText="1"/>
      <protection locked="0"/>
    </xf>
    <xf numFmtId="0" fontId="11" fillId="0" borderId="0"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166" fontId="18" fillId="0" borderId="28" xfId="0" applyNumberFormat="1" applyFont="1" applyFill="1" applyBorder="1" applyAlignment="1" applyProtection="1">
      <alignment horizontal="right" vertical="center" wrapText="1" readingOrder="1"/>
      <protection locked="0"/>
    </xf>
    <xf numFmtId="166" fontId="18" fillId="0" borderId="28" xfId="0" applyNumberFormat="1" applyFont="1" applyBorder="1" applyAlignment="1" applyProtection="1">
      <alignment horizontal="right" vertical="center" wrapText="1" readingOrder="1"/>
      <protection locked="0"/>
    </xf>
    <xf numFmtId="165" fontId="18" fillId="0" borderId="28" xfId="0" applyNumberFormat="1" applyFont="1" applyBorder="1" applyAlignment="1" applyProtection="1">
      <alignment horizontal="center" vertical="center" wrapText="1" readingOrder="1"/>
      <protection locked="0"/>
    </xf>
    <xf numFmtId="165" fontId="18" fillId="0" borderId="28" xfId="0" applyNumberFormat="1" applyFont="1" applyFill="1" applyBorder="1" applyAlignment="1" applyProtection="1">
      <alignment horizontal="center" vertical="center" wrapText="1"/>
      <protection locked="0"/>
    </xf>
    <xf numFmtId="165" fontId="18" fillId="0" borderId="28" xfId="0" applyNumberFormat="1" applyFont="1" applyFill="1" applyBorder="1" applyAlignment="1" applyProtection="1">
      <alignment horizontal="center" vertical="center" wrapText="1"/>
    </xf>
    <xf numFmtId="0" fontId="12" fillId="0" borderId="0" xfId="0" applyFont="1" applyAlignment="1" applyProtection="1">
      <alignment horizontal="left"/>
      <protection locked="0"/>
    </xf>
    <xf numFmtId="0" fontId="12" fillId="0" borderId="34" xfId="0" applyFont="1" applyBorder="1" applyAlignment="1" applyProtection="1">
      <alignment horizontal="center"/>
      <protection locked="0"/>
    </xf>
    <xf numFmtId="0" fontId="12" fillId="0" borderId="36" xfId="0" applyFont="1" applyBorder="1" applyAlignment="1" applyProtection="1">
      <alignment horizontal="center"/>
      <protection locked="0"/>
    </xf>
    <xf numFmtId="0" fontId="12" fillId="0" borderId="0" xfId="0" applyFont="1" applyAlignment="1" applyProtection="1">
      <alignment horizontal="center"/>
      <protection locked="0"/>
    </xf>
    <xf numFmtId="0" fontId="0" fillId="0" borderId="0" xfId="0" applyAlignment="1">
      <alignment horizontal="center"/>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0" fillId="7" borderId="19" xfId="0" applyFont="1" applyFill="1" applyBorder="1" applyAlignment="1">
      <alignment horizontal="left" vertical="center" wrapText="1"/>
    </xf>
    <xf numFmtId="0" fontId="0" fillId="7" borderId="20" xfId="0" applyFont="1" applyFill="1" applyBorder="1" applyAlignment="1">
      <alignment horizontal="left" vertical="center" wrapText="1"/>
    </xf>
    <xf numFmtId="0" fontId="15" fillId="7" borderId="22" xfId="0" applyFont="1" applyFill="1" applyBorder="1" applyAlignment="1">
      <alignment horizontal="center" vertical="center" wrapText="1" readingOrder="1"/>
    </xf>
    <xf numFmtId="0" fontId="15" fillId="7" borderId="23" xfId="0" applyFont="1" applyFill="1" applyBorder="1" applyAlignment="1">
      <alignment horizontal="center" vertical="center" wrapText="1" readingOrder="1"/>
    </xf>
    <xf numFmtId="0" fontId="15" fillId="7" borderId="24" xfId="0" applyFont="1" applyFill="1" applyBorder="1" applyAlignment="1">
      <alignment horizontal="center" vertical="center" wrapText="1" readingOrder="1"/>
    </xf>
    <xf numFmtId="0" fontId="15" fillId="7" borderId="25" xfId="0" applyFont="1" applyFill="1" applyBorder="1" applyAlignment="1">
      <alignment horizontal="center" vertical="center" wrapText="1" readingOrder="1"/>
    </xf>
    <xf numFmtId="0" fontId="15" fillId="7" borderId="26" xfId="0" applyFont="1" applyFill="1" applyBorder="1" applyAlignment="1">
      <alignment horizontal="center" vertical="center" wrapText="1" readingOrder="1"/>
    </xf>
    <xf numFmtId="39" fontId="12" fillId="0" borderId="27" xfId="1" applyNumberFormat="1" applyFont="1" applyFill="1" applyBorder="1" applyAlignment="1" applyProtection="1">
      <alignment horizontal="center" vertical="center" wrapText="1" readingOrder="1"/>
      <protection locked="0"/>
    </xf>
    <xf numFmtId="39" fontId="12" fillId="0" borderId="28" xfId="1" applyNumberFormat="1" applyFont="1" applyFill="1" applyBorder="1" applyAlignment="1" applyProtection="1">
      <alignment horizontal="center" vertical="center" wrapText="1" readingOrder="1"/>
      <protection locked="0"/>
    </xf>
    <xf numFmtId="39" fontId="12" fillId="0" borderId="24" xfId="1" applyNumberFormat="1" applyFont="1" applyFill="1" applyBorder="1" applyAlignment="1" applyProtection="1">
      <alignment horizontal="center" vertical="center" wrapText="1" readingOrder="1"/>
      <protection locked="0"/>
    </xf>
    <xf numFmtId="39" fontId="12" fillId="0" borderId="25" xfId="1" applyNumberFormat="1" applyFont="1" applyFill="1" applyBorder="1" applyAlignment="1" applyProtection="1">
      <alignment horizontal="center" vertical="center" wrapText="1" readingOrder="1"/>
      <protection locked="0"/>
    </xf>
    <xf numFmtId="39" fontId="12" fillId="0" borderId="23" xfId="1" applyNumberFormat="1" applyFont="1" applyFill="1" applyBorder="1" applyAlignment="1" applyProtection="1">
      <alignment horizontal="center" vertical="center" wrapText="1" readingOrder="1"/>
      <protection locked="0"/>
    </xf>
    <xf numFmtId="39" fontId="12" fillId="0" borderId="24" xfId="1" applyNumberFormat="1" applyFont="1" applyFill="1" applyBorder="1" applyAlignment="1" applyProtection="1">
      <alignment horizontal="center" vertical="center" readingOrder="1"/>
      <protection locked="0"/>
    </xf>
    <xf numFmtId="39" fontId="12" fillId="0" borderId="25" xfId="1" applyNumberFormat="1" applyFont="1" applyFill="1" applyBorder="1" applyAlignment="1" applyProtection="1">
      <alignment horizontal="center" vertical="center" readingOrder="1"/>
      <protection locked="0"/>
    </xf>
    <xf numFmtId="39" fontId="12" fillId="0" borderId="23" xfId="1" applyNumberFormat="1" applyFont="1" applyFill="1" applyBorder="1" applyAlignment="1" applyProtection="1">
      <alignment horizontal="center" vertical="center" readingOrder="1"/>
      <protection locked="0"/>
    </xf>
    <xf numFmtId="10" fontId="12" fillId="8" borderId="28" xfId="2" applyNumberFormat="1" applyFont="1" applyFill="1" applyBorder="1" applyAlignment="1" applyProtection="1">
      <alignment horizontal="center" vertical="center" wrapText="1" readingOrder="1"/>
    </xf>
    <xf numFmtId="10" fontId="12" fillId="8" borderId="29" xfId="2" applyNumberFormat="1" applyFont="1" applyFill="1" applyBorder="1" applyAlignment="1" applyProtection="1">
      <alignment horizontal="center" vertical="center" wrapText="1" readingOrder="1"/>
    </xf>
    <xf numFmtId="0" fontId="15" fillId="9" borderId="28" xfId="0" applyFont="1" applyFill="1" applyBorder="1" applyAlignment="1">
      <alignment horizontal="center" vertical="center" wrapText="1" readingOrder="1"/>
    </xf>
    <xf numFmtId="0" fontId="12" fillId="7" borderId="28" xfId="0" applyFont="1" applyFill="1" applyBorder="1" applyAlignment="1">
      <alignment vertical="top" wrapText="1"/>
    </xf>
    <xf numFmtId="0" fontId="16" fillId="9" borderId="28" xfId="0" applyFont="1" applyFill="1" applyBorder="1" applyAlignment="1">
      <alignment horizontal="center" vertical="center" wrapText="1" readingOrder="1"/>
    </xf>
    <xf numFmtId="0" fontId="12" fillId="7" borderId="29" xfId="0" applyFont="1" applyFill="1" applyBorder="1" applyAlignment="1">
      <alignment vertical="top" wrapText="1"/>
    </xf>
    <xf numFmtId="0" fontId="23" fillId="0" borderId="0" xfId="0" applyFont="1" applyAlignment="1" applyProtection="1">
      <alignment horizontal="left" vertical="center" wrapText="1"/>
      <protection locked="0"/>
    </xf>
    <xf numFmtId="0" fontId="23" fillId="0" borderId="18" xfId="0"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24" fillId="0" borderId="0" xfId="0" applyFont="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23" fillId="0" borderId="33" xfId="0" applyFont="1" applyBorder="1" applyAlignment="1" applyProtection="1">
      <alignment horizontal="left" vertical="center" wrapText="1"/>
      <protection locked="0"/>
    </xf>
    <xf numFmtId="0" fontId="23" fillId="0" borderId="34" xfId="0" applyFont="1" applyBorder="1" applyAlignment="1" applyProtection="1">
      <alignment horizontal="left" vertical="center" wrapText="1"/>
      <protection locked="0"/>
    </xf>
    <xf numFmtId="0" fontId="23" fillId="0" borderId="35" xfId="0" applyFont="1" applyBorder="1" applyAlignment="1" applyProtection="1">
      <alignment horizontal="left" vertical="center" wrapText="1"/>
      <protection locked="0"/>
    </xf>
    <xf numFmtId="0" fontId="20" fillId="0" borderId="0" xfId="0" applyFont="1" applyAlignment="1">
      <alignment horizontal="left" vertic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right"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right"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6" formatCode="[$-10409]#,##0.00;\-#,##0.00"/>
      <alignment horizontal="right"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1437247</xdr:colOff>
      <xdr:row>2</xdr:row>
      <xdr:rowOff>227906</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14300" y="0"/>
          <a:ext cx="1322947" cy="7803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D13" t="str">
            <v>1.3.2</v>
          </cell>
          <cell r="E13" t="str">
            <v>Promover la consolidación del sistema electoral y de partidos políticos para garantizar la actuación responsable, democrática y transparente de los actores e instituciones del sistema político</v>
          </cell>
        </row>
        <row r="14">
          <cell r="D14" t="str">
            <v>1.3.3</v>
          </cell>
          <cell r="E14" t="str">
            <v>Fortalecer las capacidades de control y fiscalización del Congreso Nacional para proteger los recursos públicos y asegurar su uso eficiente, eficaz y transparente</v>
          </cell>
        </row>
        <row r="15">
          <cell r="D15" t="str">
            <v>1.4.1</v>
          </cell>
          <cell r="E15" t="str">
            <v>Garantizar la defensa de los intereses nacionales en los espacios terrestre, marítimo y aéreo</v>
          </cell>
        </row>
        <row r="16">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D17" t="str">
            <v>2.1.1</v>
          </cell>
          <cell r="E17" t="str">
            <v>Implantar y garantizar un sistema educativo nacional de calidad</v>
          </cell>
        </row>
        <row r="18">
          <cell r="D18" t="str">
            <v>2.1.2</v>
          </cell>
          <cell r="E18" t="str">
            <v>Universalizar la educación desde el nivel inicial hasta completar el nivel medio</v>
          </cell>
        </row>
        <row r="19">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D20" t="str">
            <v>2.2.2</v>
          </cell>
          <cell r="E20" t="str">
            <v>Universalizar el aseguramiento en salud para garantizar el acceso a servicios de salud y reducir el gasto de bolsillo</v>
          </cell>
        </row>
        <row r="21">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D22" t="str">
            <v>2.3.1</v>
          </cell>
          <cell r="E22" t="str">
            <v>Construir una cultura de igualdad y equidad entre hombres y mujeres</v>
          </cell>
        </row>
        <row r="23">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D24" t="str">
            <v>2.3.3</v>
          </cell>
          <cell r="E24" t="str">
            <v>Disminuir la pobreza mediante un efectivo y eficiente sistema de protección social, que tome en cuenta las necesidades y vulnerabilidades a lo largo del ciclo de vida</v>
          </cell>
        </row>
        <row r="25">
          <cell r="D25" t="str">
            <v>2.3.4</v>
          </cell>
          <cell r="E25" t="str">
            <v>Proteger a los niños, niñas, adolescentes y jóvenes desde la primera infancia para propiciar su desarrollo integral e inclusión social</v>
          </cell>
        </row>
        <row r="26">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sheetData>
    </sheetDataSet>
  </externalBook>
</externalLink>
</file>

<file path=xl/tables/table1.xml><?xml version="1.0" encoding="utf-8"?>
<table xmlns="http://schemas.openxmlformats.org/spreadsheetml/2006/main" id="1" name="Tabla1334" displayName="Tabla1334" ref="A28:J31" totalsRowShown="0" headerRowDxfId="14" dataDxfId="12" headerRowBorderDxfId="13" tableBorderDxfId="11" totalsRowBorderDxfId="10">
  <tableColumns count="10">
    <tableColumn id="1" name="Producto" dataDxfId="9"/>
    <tableColumn id="2" name="Indicador" dataDxfId="8"/>
    <tableColumn id="3" name="Física_x000a_(A)" dataDxfId="4"/>
    <tableColumn id="4" name="Financiera_x000a_(B)" dataDxfId="3"/>
    <tableColumn id="9" name="Física_x000a_(C)" dataDxfId="7"/>
    <tableColumn id="10" name="Financiera_x000a_(D)" dataDxfId="6"/>
    <tableColumn id="5" name="Física _x000a_(E)" dataDxfId="5"/>
    <tableColumn id="6" name="Financiera _x000a_ (F)" dataDxfId="2"/>
    <tableColumn id="7" name="Física _x000a_(%)_x000a_ G=E/C" dataDxfId="1" dataCellStyle="Porcentaje"/>
    <tableColumn id="8" name="Financiero _x000a_(%) _x000a_H=F/D"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abSelected="1" view="pageBreakPreview" zoomScale="90" zoomScaleNormal="120" zoomScaleSheetLayoutView="90" workbookViewId="0">
      <selection activeCell="B35" sqref="B35:J35"/>
    </sheetView>
  </sheetViews>
  <sheetFormatPr baseColWidth="10" defaultRowHeight="15" x14ac:dyDescent="0.25"/>
  <cols>
    <col min="1" max="1" width="23" style="10" customWidth="1"/>
    <col min="2" max="2" width="13.7109375" style="10" customWidth="1"/>
    <col min="3" max="10" width="12.7109375" style="10" customWidth="1"/>
  </cols>
  <sheetData>
    <row r="1" spans="1:10" ht="21.75" thickBot="1" x14ac:dyDescent="0.3">
      <c r="A1" s="1"/>
      <c r="B1" s="43" t="s">
        <v>85</v>
      </c>
      <c r="C1" s="44"/>
      <c r="D1" s="44"/>
      <c r="E1" s="44"/>
      <c r="F1" s="44"/>
      <c r="G1" s="44"/>
      <c r="H1" s="44"/>
      <c r="I1" s="44"/>
      <c r="J1" s="45"/>
    </row>
    <row r="2" spans="1:10" ht="21.75" thickBot="1" x14ac:dyDescent="0.3">
      <c r="A2" s="2"/>
      <c r="B2" s="46" t="s">
        <v>0</v>
      </c>
      <c r="C2" s="47"/>
      <c r="D2" s="46" t="s">
        <v>1</v>
      </c>
      <c r="E2" s="48"/>
      <c r="F2" s="48"/>
      <c r="G2" s="47"/>
      <c r="H2" s="49"/>
      <c r="I2" s="3" t="s">
        <v>2</v>
      </c>
      <c r="J2" s="4" t="s">
        <v>3</v>
      </c>
    </row>
    <row r="3" spans="1:10" ht="21.75" thickBot="1" x14ac:dyDescent="0.3">
      <c r="A3" s="5"/>
      <c r="B3" s="50" t="s">
        <v>4</v>
      </c>
      <c r="C3" s="51"/>
      <c r="D3" s="50"/>
      <c r="E3" s="51"/>
      <c r="F3" s="51"/>
      <c r="G3" s="51"/>
      <c r="H3" s="52"/>
      <c r="I3" s="6"/>
      <c r="J3" s="7"/>
    </row>
    <row r="4" spans="1:10" x14ac:dyDescent="0.25">
      <c r="A4" s="53"/>
      <c r="B4" s="54"/>
      <c r="C4" s="54"/>
      <c r="D4" s="39"/>
      <c r="E4" s="39"/>
      <c r="F4" s="39"/>
      <c r="G4" s="39"/>
      <c r="H4" s="39"/>
      <c r="I4" s="54"/>
      <c r="J4" s="55"/>
    </row>
    <row r="5" spans="1:10" ht="3" customHeight="1" x14ac:dyDescent="0.25">
      <c r="A5" s="56"/>
      <c r="B5" s="57"/>
      <c r="C5" s="57"/>
      <c r="D5" s="57"/>
      <c r="E5" s="57"/>
      <c r="F5" s="57"/>
      <c r="G5" s="57"/>
      <c r="H5" s="57"/>
      <c r="I5" s="57"/>
      <c r="J5" s="58"/>
    </row>
    <row r="6" spans="1:10" ht="15.75" x14ac:dyDescent="0.25">
      <c r="A6" s="59" t="s">
        <v>5</v>
      </c>
      <c r="B6" s="60"/>
      <c r="C6" s="60"/>
      <c r="D6" s="60"/>
      <c r="E6" s="60"/>
      <c r="F6" s="60"/>
      <c r="G6" s="60"/>
      <c r="H6" s="60"/>
      <c r="I6" s="60"/>
      <c r="J6" s="61"/>
    </row>
    <row r="7" spans="1:10" ht="15.75" x14ac:dyDescent="0.25">
      <c r="A7" s="62" t="s">
        <v>6</v>
      </c>
      <c r="B7" s="63"/>
      <c r="C7" s="63"/>
      <c r="D7" s="63"/>
      <c r="E7" s="63"/>
      <c r="F7" s="63"/>
      <c r="G7" s="63"/>
      <c r="H7" s="63"/>
      <c r="I7" s="63"/>
      <c r="J7" s="64"/>
    </row>
    <row r="8" spans="1:10" x14ac:dyDescent="0.25">
      <c r="A8" s="8" t="s">
        <v>7</v>
      </c>
      <c r="B8" s="40" t="s">
        <v>8</v>
      </c>
      <c r="C8" s="41"/>
      <c r="D8" s="41"/>
      <c r="E8" s="41"/>
      <c r="F8" s="41"/>
      <c r="G8" s="41"/>
      <c r="H8" s="41"/>
      <c r="I8" s="41"/>
      <c r="J8" s="42"/>
    </row>
    <row r="9" spans="1:10" ht="15" customHeight="1" x14ac:dyDescent="0.25">
      <c r="A9" s="9" t="s">
        <v>9</v>
      </c>
      <c r="B9" s="40" t="s">
        <v>10</v>
      </c>
      <c r="C9" s="41"/>
      <c r="D9" s="41"/>
      <c r="E9" s="41"/>
      <c r="F9" s="41"/>
      <c r="G9" s="41"/>
      <c r="H9" s="41"/>
      <c r="I9" s="41"/>
      <c r="J9" s="42"/>
    </row>
    <row r="10" spans="1:10" x14ac:dyDescent="0.25">
      <c r="A10" s="9" t="s">
        <v>11</v>
      </c>
      <c r="B10" s="40" t="s">
        <v>12</v>
      </c>
      <c r="C10" s="41"/>
      <c r="D10" s="41"/>
      <c r="E10" s="41"/>
      <c r="F10" s="41"/>
      <c r="G10" s="41"/>
      <c r="H10" s="41"/>
      <c r="I10" s="41"/>
      <c r="J10" s="42"/>
    </row>
    <row r="11" spans="1:10" ht="31.5" customHeight="1" x14ac:dyDescent="0.25">
      <c r="A11" s="8" t="s">
        <v>13</v>
      </c>
      <c r="B11" s="65" t="s">
        <v>14</v>
      </c>
      <c r="C11" s="65"/>
      <c r="D11" s="65"/>
      <c r="E11" s="65"/>
      <c r="F11" s="65"/>
      <c r="G11" s="65"/>
      <c r="H11" s="65"/>
      <c r="I11" s="65"/>
      <c r="J11" s="66"/>
    </row>
    <row r="12" spans="1:10" ht="27.75" customHeight="1" x14ac:dyDescent="0.25">
      <c r="A12" s="8" t="s">
        <v>15</v>
      </c>
      <c r="B12" s="65" t="s">
        <v>16</v>
      </c>
      <c r="C12" s="65"/>
      <c r="D12" s="65"/>
      <c r="E12" s="65"/>
      <c r="F12" s="65"/>
      <c r="G12" s="65"/>
      <c r="H12" s="65"/>
      <c r="I12" s="65"/>
      <c r="J12" s="66"/>
    </row>
    <row r="13" spans="1:10" ht="15.75" x14ac:dyDescent="0.25">
      <c r="A13" s="59" t="s">
        <v>17</v>
      </c>
      <c r="B13" s="60"/>
      <c r="C13" s="60"/>
      <c r="D13" s="60"/>
      <c r="E13" s="60"/>
      <c r="F13" s="60"/>
      <c r="G13" s="60"/>
      <c r="H13" s="60"/>
      <c r="I13" s="60"/>
      <c r="J13" s="61"/>
    </row>
    <row r="14" spans="1:10" ht="42.75" customHeight="1" x14ac:dyDescent="0.25">
      <c r="A14" s="8" t="s">
        <v>18</v>
      </c>
      <c r="B14" s="11">
        <v>3</v>
      </c>
      <c r="C14" s="67" t="s">
        <v>82</v>
      </c>
      <c r="D14" s="68"/>
      <c r="E14" s="68"/>
      <c r="F14" s="68"/>
      <c r="G14" s="68"/>
      <c r="H14" s="68"/>
      <c r="I14" s="68"/>
      <c r="J14" s="68"/>
    </row>
    <row r="15" spans="1:10" ht="26.25" customHeight="1" x14ac:dyDescent="0.25">
      <c r="A15" s="8" t="s">
        <v>19</v>
      </c>
      <c r="B15" s="12">
        <v>3.5</v>
      </c>
      <c r="C15" s="67" t="s">
        <v>83</v>
      </c>
      <c r="D15" s="68"/>
      <c r="E15" s="68"/>
      <c r="F15" s="68"/>
      <c r="G15" s="68"/>
      <c r="H15" s="68"/>
      <c r="I15" s="68"/>
      <c r="J15" s="68"/>
    </row>
    <row r="16" spans="1:10" ht="27" customHeight="1" x14ac:dyDescent="0.25">
      <c r="A16" s="8" t="s">
        <v>20</v>
      </c>
      <c r="B16" s="13" t="s">
        <v>21</v>
      </c>
      <c r="C16" s="67" t="str">
        <f>IFERROR(VLOOKUP(B16,'[1]Validacion datos'!D4:E60,2,FALSE),"")</f>
        <v>Elevar la productividad, competitividad y sostenibilidad ambiental y financiera de las cadenas agroproductivas, a fin de contribuir a la seguridad alimentaria, aprovechar el potencial exportador y generar empleo e ingresos para la población rural</v>
      </c>
      <c r="D16" s="68"/>
      <c r="E16" s="68"/>
      <c r="F16" s="68"/>
      <c r="G16" s="68"/>
      <c r="H16" s="68"/>
      <c r="I16" s="68"/>
      <c r="J16" s="68"/>
    </row>
    <row r="17" spans="1:10" ht="15.75" x14ac:dyDescent="0.25">
      <c r="A17" s="59" t="s">
        <v>22</v>
      </c>
      <c r="B17" s="60"/>
      <c r="C17" s="60"/>
      <c r="D17" s="60"/>
      <c r="E17" s="60"/>
      <c r="F17" s="60"/>
      <c r="G17" s="60"/>
      <c r="H17" s="60"/>
      <c r="I17" s="60"/>
      <c r="J17" s="61"/>
    </row>
    <row r="18" spans="1:10" ht="29.25" customHeight="1" x14ac:dyDescent="0.25">
      <c r="A18" s="8" t="s">
        <v>23</v>
      </c>
      <c r="B18" s="65" t="s">
        <v>24</v>
      </c>
      <c r="C18" s="65"/>
      <c r="D18" s="65"/>
      <c r="E18" s="65"/>
      <c r="F18" s="65"/>
      <c r="G18" s="65"/>
      <c r="H18" s="65"/>
      <c r="I18" s="65"/>
      <c r="J18" s="66"/>
    </row>
    <row r="19" spans="1:10" ht="33" customHeight="1" x14ac:dyDescent="0.25">
      <c r="A19" s="14" t="s">
        <v>25</v>
      </c>
      <c r="B19" s="65" t="s">
        <v>26</v>
      </c>
      <c r="C19" s="65"/>
      <c r="D19" s="65"/>
      <c r="E19" s="65"/>
      <c r="F19" s="65"/>
      <c r="G19" s="65"/>
      <c r="H19" s="65"/>
      <c r="I19" s="65"/>
      <c r="J19" s="66"/>
    </row>
    <row r="20" spans="1:10" ht="34.5" customHeight="1" x14ac:dyDescent="0.25">
      <c r="A20" s="14" t="s">
        <v>27</v>
      </c>
      <c r="B20" s="65" t="s">
        <v>28</v>
      </c>
      <c r="C20" s="65"/>
      <c r="D20" s="65"/>
      <c r="E20" s="65"/>
      <c r="F20" s="65"/>
      <c r="G20" s="65"/>
      <c r="H20" s="65"/>
      <c r="I20" s="65"/>
      <c r="J20" s="66"/>
    </row>
    <row r="21" spans="1:10" ht="59.25" customHeight="1" x14ac:dyDescent="0.25">
      <c r="A21" s="14" t="s">
        <v>29</v>
      </c>
      <c r="B21" s="65" t="s">
        <v>30</v>
      </c>
      <c r="C21" s="65"/>
      <c r="D21" s="65"/>
      <c r="E21" s="65"/>
      <c r="F21" s="65"/>
      <c r="G21" s="65"/>
      <c r="H21" s="65"/>
      <c r="I21" s="65"/>
      <c r="J21" s="66"/>
    </row>
    <row r="22" spans="1:10" ht="15.75" x14ac:dyDescent="0.25">
      <c r="A22" s="59" t="s">
        <v>31</v>
      </c>
      <c r="B22" s="60"/>
      <c r="C22" s="60"/>
      <c r="D22" s="60"/>
      <c r="E22" s="60"/>
      <c r="F22" s="60"/>
      <c r="G22" s="60"/>
      <c r="H22" s="60"/>
      <c r="I22" s="60"/>
      <c r="J22" s="61"/>
    </row>
    <row r="23" spans="1:10" ht="15.75" x14ac:dyDescent="0.25">
      <c r="A23" s="62" t="s">
        <v>32</v>
      </c>
      <c r="B23" s="63"/>
      <c r="C23" s="63"/>
      <c r="D23" s="63"/>
      <c r="E23" s="63"/>
      <c r="F23" s="63"/>
      <c r="G23" s="63"/>
      <c r="H23" s="63"/>
      <c r="I23" s="63"/>
      <c r="J23" s="64"/>
    </row>
    <row r="24" spans="1:10" ht="15" customHeight="1" x14ac:dyDescent="0.25">
      <c r="A24" s="69" t="s">
        <v>33</v>
      </c>
      <c r="B24" s="70"/>
      <c r="C24" s="71" t="s">
        <v>34</v>
      </c>
      <c r="D24" s="72"/>
      <c r="E24" s="72"/>
      <c r="F24" s="72" t="s">
        <v>35</v>
      </c>
      <c r="G24" s="72"/>
      <c r="H24" s="70"/>
      <c r="I24" s="71" t="s">
        <v>36</v>
      </c>
      <c r="J24" s="73"/>
    </row>
    <row r="25" spans="1:10" x14ac:dyDescent="0.25">
      <c r="A25" s="74">
        <v>341967148</v>
      </c>
      <c r="B25" s="75"/>
      <c r="C25" s="76">
        <v>404118884.79000002</v>
      </c>
      <c r="D25" s="77"/>
      <c r="E25" s="78"/>
      <c r="F25" s="79">
        <v>71606750.409999996</v>
      </c>
      <c r="G25" s="80"/>
      <c r="H25" s="81"/>
      <c r="I25" s="82">
        <f>IF(A25&gt;0,F25/C25,0)</f>
        <v>0.17719228946009383</v>
      </c>
      <c r="J25" s="83"/>
    </row>
    <row r="26" spans="1:10" ht="15.75" x14ac:dyDescent="0.25">
      <c r="A26" s="62" t="s">
        <v>37</v>
      </c>
      <c r="B26" s="63"/>
      <c r="C26" s="63"/>
      <c r="D26" s="63"/>
      <c r="E26" s="63"/>
      <c r="F26" s="63"/>
      <c r="G26" s="63"/>
      <c r="H26" s="63"/>
      <c r="I26" s="63"/>
      <c r="J26" s="64"/>
    </row>
    <row r="27" spans="1:10" x14ac:dyDescent="0.25">
      <c r="A27" s="15"/>
      <c r="B27"/>
      <c r="C27" s="84" t="s">
        <v>65</v>
      </c>
      <c r="D27" s="85"/>
      <c r="E27" s="86" t="s">
        <v>38</v>
      </c>
      <c r="F27" s="85"/>
      <c r="G27" s="86" t="s">
        <v>39</v>
      </c>
      <c r="H27" s="86"/>
      <c r="I27" s="86" t="s">
        <v>40</v>
      </c>
      <c r="J27" s="87"/>
    </row>
    <row r="28" spans="1:10" ht="38.25" x14ac:dyDescent="0.25">
      <c r="A28" s="16" t="s">
        <v>41</v>
      </c>
      <c r="B28" s="17" t="s">
        <v>42</v>
      </c>
      <c r="C28" s="17" t="s">
        <v>43</v>
      </c>
      <c r="D28" s="17" t="s">
        <v>44</v>
      </c>
      <c r="E28" s="17" t="s">
        <v>45</v>
      </c>
      <c r="F28" s="17" t="s">
        <v>46</v>
      </c>
      <c r="G28" s="17" t="s">
        <v>47</v>
      </c>
      <c r="H28" s="17" t="s">
        <v>48</v>
      </c>
      <c r="I28" s="17" t="s">
        <v>49</v>
      </c>
      <c r="J28" s="18" t="s">
        <v>50</v>
      </c>
    </row>
    <row r="29" spans="1:10" ht="36" x14ac:dyDescent="0.25">
      <c r="A29" s="19" t="s">
        <v>51</v>
      </c>
      <c r="B29" s="20" t="s">
        <v>52</v>
      </c>
      <c r="C29" s="21">
        <v>15</v>
      </c>
      <c r="D29" s="30">
        <v>161785987.03</v>
      </c>
      <c r="E29" s="21">
        <v>2</v>
      </c>
      <c r="F29" s="30">
        <v>32652000.149999999</v>
      </c>
      <c r="G29" s="33">
        <v>2</v>
      </c>
      <c r="H29" s="30">
        <v>29735057.350000001</v>
      </c>
      <c r="I29" s="22">
        <v>1</v>
      </c>
      <c r="J29" s="23">
        <v>0.91066572379640276</v>
      </c>
    </row>
    <row r="30" spans="1:10" ht="36" x14ac:dyDescent="0.25">
      <c r="A30" s="24" t="s">
        <v>53</v>
      </c>
      <c r="B30" s="25" t="s">
        <v>54</v>
      </c>
      <c r="C30" s="21">
        <v>34</v>
      </c>
      <c r="D30" s="30">
        <v>52093786</v>
      </c>
      <c r="E30" s="32">
        <v>7</v>
      </c>
      <c r="F30" s="31">
        <v>10836253.33</v>
      </c>
      <c r="G30" s="33">
        <v>5</v>
      </c>
      <c r="H30" s="30">
        <v>11444638.98</v>
      </c>
      <c r="I30" s="22">
        <v>0.7142857142857143</v>
      </c>
      <c r="J30" s="23">
        <v>1.0561435425578041</v>
      </c>
    </row>
    <row r="31" spans="1:10" ht="60" x14ac:dyDescent="0.25">
      <c r="A31" s="24" t="s">
        <v>55</v>
      </c>
      <c r="B31" s="25" t="s">
        <v>56</v>
      </c>
      <c r="C31" s="21">
        <v>1371</v>
      </c>
      <c r="D31" s="30">
        <v>24980965.050000001</v>
      </c>
      <c r="E31" s="32">
        <v>280</v>
      </c>
      <c r="F31" s="31">
        <v>1780377</v>
      </c>
      <c r="G31" s="34">
        <v>504</v>
      </c>
      <c r="H31" s="30">
        <v>1289320.81</v>
      </c>
      <c r="I31" s="22">
        <v>1.8</v>
      </c>
      <c r="J31" s="23">
        <v>0.724184153131612</v>
      </c>
    </row>
    <row r="32" spans="1:10" ht="15.75" x14ac:dyDescent="0.25">
      <c r="A32" s="59" t="s">
        <v>57</v>
      </c>
      <c r="B32" s="60"/>
      <c r="C32" s="60"/>
      <c r="D32" s="60"/>
      <c r="E32" s="60"/>
      <c r="F32" s="60"/>
      <c r="G32" s="60"/>
      <c r="H32" s="60"/>
      <c r="I32" s="60"/>
      <c r="J32" s="61"/>
    </row>
    <row r="33" spans="1:10" ht="15.75" x14ac:dyDescent="0.25">
      <c r="A33" s="62" t="s">
        <v>58</v>
      </c>
      <c r="B33" s="63"/>
      <c r="C33" s="63"/>
      <c r="D33" s="63"/>
      <c r="E33" s="63"/>
      <c r="F33" s="63"/>
      <c r="G33" s="63"/>
      <c r="H33" s="63"/>
      <c r="I33" s="63"/>
      <c r="J33" s="64"/>
    </row>
    <row r="34" spans="1:10" ht="15" customHeight="1" x14ac:dyDescent="0.25">
      <c r="A34" s="26" t="s">
        <v>59</v>
      </c>
      <c r="B34" s="65" t="s">
        <v>51</v>
      </c>
      <c r="C34" s="65"/>
      <c r="D34" s="65"/>
      <c r="E34" s="65"/>
      <c r="F34" s="65"/>
      <c r="G34" s="65"/>
      <c r="H34" s="65"/>
      <c r="I34" s="65"/>
      <c r="J34" s="66"/>
    </row>
    <row r="35" spans="1:10" ht="58.5" customHeight="1" x14ac:dyDescent="0.25">
      <c r="A35" s="26" t="s">
        <v>60</v>
      </c>
      <c r="B35" s="65" t="s">
        <v>66</v>
      </c>
      <c r="C35" s="65"/>
      <c r="D35" s="65"/>
      <c r="E35" s="65"/>
      <c r="F35" s="65"/>
      <c r="G35" s="65"/>
      <c r="H35" s="65"/>
      <c r="I35" s="65"/>
      <c r="J35" s="66"/>
    </row>
    <row r="36" spans="1:10" ht="130.5" customHeight="1" x14ac:dyDescent="0.25">
      <c r="A36" s="26" t="s">
        <v>61</v>
      </c>
      <c r="B36" s="90" t="s">
        <v>70</v>
      </c>
      <c r="C36" s="90"/>
      <c r="D36" s="90"/>
      <c r="E36" s="90"/>
      <c r="F36" s="90"/>
      <c r="G36" s="90"/>
      <c r="H36" s="90"/>
      <c r="I36" s="90"/>
      <c r="J36" s="91"/>
    </row>
    <row r="37" spans="1:10" ht="45.75" customHeight="1" x14ac:dyDescent="0.25">
      <c r="A37" s="26" t="s">
        <v>62</v>
      </c>
      <c r="B37" s="90" t="s">
        <v>71</v>
      </c>
      <c r="C37" s="90"/>
      <c r="D37" s="90"/>
      <c r="E37" s="90"/>
      <c r="F37" s="90"/>
      <c r="G37" s="90"/>
      <c r="H37" s="90"/>
      <c r="I37" s="90"/>
      <c r="J37" s="91"/>
    </row>
    <row r="39" spans="1:10" ht="15" customHeight="1" x14ac:dyDescent="0.25">
      <c r="A39" s="26" t="s">
        <v>59</v>
      </c>
      <c r="B39" s="65" t="s">
        <v>53</v>
      </c>
      <c r="C39" s="65"/>
      <c r="D39" s="65"/>
      <c r="E39" s="65"/>
      <c r="F39" s="65"/>
      <c r="G39" s="65"/>
      <c r="H39" s="65"/>
      <c r="I39" s="65"/>
      <c r="J39" s="66"/>
    </row>
    <row r="40" spans="1:10" ht="57" customHeight="1" x14ac:dyDescent="0.25">
      <c r="A40" s="26" t="s">
        <v>60</v>
      </c>
      <c r="B40" s="65" t="s">
        <v>67</v>
      </c>
      <c r="C40" s="65"/>
      <c r="D40" s="65"/>
      <c r="E40" s="65"/>
      <c r="F40" s="65"/>
      <c r="G40" s="65"/>
      <c r="H40" s="65"/>
      <c r="I40" s="65"/>
      <c r="J40" s="66"/>
    </row>
    <row r="41" spans="1:10" ht="160.5" customHeight="1" x14ac:dyDescent="0.25">
      <c r="A41" s="26" t="s">
        <v>61</v>
      </c>
      <c r="B41" s="88" t="s">
        <v>72</v>
      </c>
      <c r="C41" s="88"/>
      <c r="D41" s="88"/>
      <c r="E41" s="88"/>
      <c r="F41" s="88"/>
      <c r="G41" s="88"/>
      <c r="H41" s="88"/>
      <c r="I41" s="88"/>
      <c r="J41" s="89"/>
    </row>
    <row r="42" spans="1:10" ht="59.25" customHeight="1" x14ac:dyDescent="0.25">
      <c r="A42" s="26" t="s">
        <v>62</v>
      </c>
      <c r="B42" s="90" t="s">
        <v>73</v>
      </c>
      <c r="C42" s="88"/>
      <c r="D42" s="88"/>
      <c r="E42" s="88"/>
      <c r="F42" s="88"/>
      <c r="G42" s="88"/>
      <c r="H42" s="88"/>
      <c r="I42" s="88"/>
      <c r="J42" s="89"/>
    </row>
    <row r="43" spans="1:10" ht="15" customHeight="1" x14ac:dyDescent="0.25">
      <c r="A43" s="26"/>
      <c r="B43" s="28"/>
      <c r="C43" s="28"/>
      <c r="D43" s="28"/>
      <c r="E43" s="28"/>
      <c r="F43" s="28"/>
      <c r="G43" s="28"/>
      <c r="H43" s="28"/>
      <c r="I43" s="28"/>
      <c r="J43" s="29"/>
    </row>
    <row r="44" spans="1:10" ht="15" customHeight="1" x14ac:dyDescent="0.25">
      <c r="A44" s="26" t="s">
        <v>59</v>
      </c>
      <c r="B44" s="65" t="s">
        <v>55</v>
      </c>
      <c r="C44" s="65"/>
      <c r="D44" s="65"/>
      <c r="E44" s="65"/>
      <c r="F44" s="65"/>
      <c r="G44" s="65"/>
      <c r="H44" s="65"/>
      <c r="I44" s="65"/>
      <c r="J44" s="66"/>
    </row>
    <row r="45" spans="1:10" ht="48" customHeight="1" x14ac:dyDescent="0.25">
      <c r="A45" s="26" t="s">
        <v>60</v>
      </c>
      <c r="B45" s="65" t="s">
        <v>68</v>
      </c>
      <c r="C45" s="65"/>
      <c r="D45" s="65"/>
      <c r="E45" s="65"/>
      <c r="F45" s="65"/>
      <c r="G45" s="65"/>
      <c r="H45" s="65"/>
      <c r="I45" s="65"/>
      <c r="J45" s="66"/>
    </row>
    <row r="46" spans="1:10" ht="128.25" customHeight="1" x14ac:dyDescent="0.25">
      <c r="A46" s="26" t="s">
        <v>61</v>
      </c>
      <c r="B46" s="88" t="s">
        <v>75</v>
      </c>
      <c r="C46" s="88"/>
      <c r="D46" s="88"/>
      <c r="E46" s="88"/>
      <c r="F46" s="88"/>
      <c r="G46" s="88"/>
      <c r="H46" s="88"/>
      <c r="I46" s="88"/>
      <c r="J46" s="89"/>
    </row>
    <row r="47" spans="1:10" ht="117" customHeight="1" x14ac:dyDescent="0.25">
      <c r="A47" s="26" t="s">
        <v>62</v>
      </c>
      <c r="B47" s="90" t="s">
        <v>74</v>
      </c>
      <c r="C47" s="92"/>
      <c r="D47" s="92"/>
      <c r="E47" s="92"/>
      <c r="F47" s="92"/>
      <c r="G47" s="92"/>
      <c r="H47" s="92"/>
      <c r="I47" s="92"/>
      <c r="J47" s="93"/>
    </row>
    <row r="48" spans="1:10" ht="27.75" customHeight="1" x14ac:dyDescent="0.25">
      <c r="A48" s="59" t="s">
        <v>63</v>
      </c>
      <c r="B48" s="60"/>
      <c r="C48" s="60"/>
      <c r="D48" s="60"/>
      <c r="E48" s="60"/>
      <c r="F48" s="60"/>
      <c r="G48" s="60"/>
      <c r="H48" s="60"/>
      <c r="I48" s="60"/>
      <c r="J48" s="61"/>
    </row>
    <row r="49" spans="1:10" ht="27.75" customHeight="1" x14ac:dyDescent="0.25">
      <c r="A49" s="94" t="s">
        <v>69</v>
      </c>
      <c r="B49" s="95"/>
      <c r="C49" s="95"/>
      <c r="D49" s="95"/>
      <c r="E49" s="95"/>
      <c r="F49" s="95"/>
      <c r="G49" s="95"/>
      <c r="H49" s="95"/>
      <c r="I49" s="95"/>
      <c r="J49" s="96"/>
    </row>
    <row r="50" spans="1:10" ht="45.75" customHeight="1" x14ac:dyDescent="0.25">
      <c r="A50" s="97" t="s">
        <v>76</v>
      </c>
      <c r="B50" s="98"/>
      <c r="C50" s="98"/>
      <c r="D50" s="98"/>
      <c r="E50" s="98"/>
      <c r="F50" s="98"/>
      <c r="G50" s="98"/>
      <c r="H50" s="98"/>
      <c r="I50" s="98"/>
      <c r="J50" s="99"/>
    </row>
    <row r="51" spans="1:10" x14ac:dyDescent="0.25">
      <c r="A51" s="27"/>
      <c r="B51" s="27"/>
      <c r="C51" s="27"/>
      <c r="D51" s="27"/>
      <c r="E51" s="27"/>
      <c r="F51" s="27"/>
      <c r="G51" s="27"/>
      <c r="H51" s="27"/>
      <c r="I51" s="27"/>
      <c r="J51" s="27"/>
    </row>
    <row r="52" spans="1:10" ht="15" customHeight="1" x14ac:dyDescent="0.25">
      <c r="A52" s="100" t="s">
        <v>64</v>
      </c>
      <c r="B52" s="100"/>
      <c r="C52" s="100"/>
      <c r="D52" s="100"/>
      <c r="E52" s="100"/>
      <c r="F52" s="100"/>
      <c r="G52" s="100"/>
      <c r="H52" s="100"/>
      <c r="I52" s="100"/>
      <c r="J52" s="100"/>
    </row>
    <row r="54" spans="1:10" x14ac:dyDescent="0.25">
      <c r="A54"/>
      <c r="B54"/>
      <c r="C54"/>
      <c r="D54"/>
      <c r="E54"/>
      <c r="F54"/>
      <c r="G54"/>
      <c r="H54"/>
      <c r="I54"/>
      <c r="J54"/>
    </row>
    <row r="55" spans="1:10" x14ac:dyDescent="0.25">
      <c r="A55" s="35" t="s">
        <v>77</v>
      </c>
      <c r="B55" s="35"/>
      <c r="C55" s="35"/>
      <c r="D55"/>
      <c r="E55" s="35" t="s">
        <v>78</v>
      </c>
      <c r="F55" s="35"/>
      <c r="G55" s="35"/>
      <c r="H55" s="35"/>
      <c r="I55"/>
      <c r="J55"/>
    </row>
    <row r="56" spans="1:10" x14ac:dyDescent="0.25">
      <c r="A56"/>
      <c r="B56"/>
      <c r="C56"/>
      <c r="E56"/>
      <c r="F56"/>
      <c r="G56"/>
      <c r="H56"/>
    </row>
    <row r="57" spans="1:10" x14ac:dyDescent="0.25">
      <c r="E57"/>
    </row>
    <row r="58" spans="1:10" x14ac:dyDescent="0.25">
      <c r="A58" s="36"/>
      <c r="B58" s="36"/>
      <c r="C58" s="36"/>
      <c r="E58" s="39"/>
      <c r="F58" s="39"/>
      <c r="G58" s="39"/>
      <c r="H58" s="39"/>
    </row>
    <row r="59" spans="1:10" x14ac:dyDescent="0.25">
      <c r="A59" s="37" t="s">
        <v>84</v>
      </c>
      <c r="B59" s="37"/>
      <c r="C59" s="37"/>
      <c r="E59" s="37" t="s">
        <v>79</v>
      </c>
      <c r="F59" s="37"/>
      <c r="G59" s="37"/>
      <c r="H59" s="37"/>
    </row>
    <row r="60" spans="1:10" x14ac:dyDescent="0.25">
      <c r="A60" s="38" t="s">
        <v>80</v>
      </c>
      <c r="B60" s="38"/>
      <c r="C60" s="38"/>
      <c r="E60" s="38" t="s">
        <v>81</v>
      </c>
      <c r="F60" s="38"/>
      <c r="G60" s="38"/>
      <c r="H60" s="38"/>
    </row>
  </sheetData>
  <mergeCells count="64">
    <mergeCell ref="B47:J47"/>
    <mergeCell ref="A48:J48"/>
    <mergeCell ref="A49:J49"/>
    <mergeCell ref="A50:J50"/>
    <mergeCell ref="A52:J52"/>
    <mergeCell ref="B46:J46"/>
    <mergeCell ref="A33:J33"/>
    <mergeCell ref="B34:J34"/>
    <mergeCell ref="B35:J35"/>
    <mergeCell ref="B36:J36"/>
    <mergeCell ref="B37:J37"/>
    <mergeCell ref="B39:J39"/>
    <mergeCell ref="B40:J40"/>
    <mergeCell ref="B41:J41"/>
    <mergeCell ref="B42:J42"/>
    <mergeCell ref="B44:J44"/>
    <mergeCell ref="B45:J45"/>
    <mergeCell ref="A32:J32"/>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 ref="A55:C55"/>
    <mergeCell ref="A58:C58"/>
    <mergeCell ref="A59:C59"/>
    <mergeCell ref="A60:C60"/>
    <mergeCell ref="E55:H55"/>
    <mergeCell ref="E58:H58"/>
    <mergeCell ref="E59:H59"/>
    <mergeCell ref="E60:H60"/>
  </mergeCells>
  <dataValidations count="16">
    <dataValidation allowBlank="1" showInputMessage="1" showErrorMessage="1" prompt="Monto presupuestado para el producto" sqref="D28 F28:F31 H29 E29:E31 D30:D31"/>
    <dataValidation allowBlank="1" showInputMessage="1" showErrorMessage="1" prompt="Meta anual del indicador" sqref="E28 C28:C31 D29"/>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50:J51"/>
    <dataValidation allowBlank="1" showInputMessage="1" showErrorMessage="1" prompt="De existir desvío, explicar razones." sqref="B42:J42 B47:J47"/>
    <dataValidation allowBlank="1" showInputMessage="1" showErrorMessage="1" prompt="1. Describir lo plasmado en el presupuesto_x000a_2. Describir lo alcanzado en términos financieros y de producción " sqref="B41:J41 B46:J46"/>
    <dataValidation allowBlank="1" showInputMessage="1" showErrorMessage="1" prompt="¿En qué consiste el producto? su objetivo" sqref="B45:J45 B35:J36 B40:J40"/>
    <dataValidation allowBlank="1" showInputMessage="1" showErrorMessage="1" prompt="Nombre del producto" sqref="B34:J34 B39:J39 B43:J44"/>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 allowBlank="1" showInputMessage="1" showErrorMessage="1" prompt="Monto ejecutado en el trimestre" sqref="H28"/>
    <dataValidation allowBlank="1" showInputMessage="1" showErrorMessage="1" prompt="Meta alcanzada en el trimestre" sqref="G28:G31"/>
    <dataValidation allowBlank="1" showInputMessage="1" showErrorMessage="1" prompt="Nombre del indicador" sqref="B28:B31"/>
    <dataValidation allowBlank="1" showInputMessage="1" showErrorMessage="1" prompt="Nombre de cada producto" sqref="A28:A31"/>
  </dataValidations>
  <printOptions horizontalCentered="1"/>
  <pageMargins left="0.31496062992125984" right="0.31496062992125984" top="0.55118110236220474" bottom="0.55118110236220474" header="0.31496062992125984" footer="0.31496062992125984"/>
  <pageSetup scale="7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TRIMESTRE 1 2023</vt:lpstr>
      <vt:lpstr>'TRIMESTRE 1 2023'!Área_de_impresión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Herrera</dc:creator>
  <cp:lastModifiedBy>Eduardo Fulcar</cp:lastModifiedBy>
  <cp:lastPrinted>2023-04-14T17:09:13Z</cp:lastPrinted>
  <dcterms:created xsi:type="dcterms:W3CDTF">2022-06-24T15:40:47Z</dcterms:created>
  <dcterms:modified xsi:type="dcterms:W3CDTF">2023-04-17T16:07:34Z</dcterms:modified>
</cp:coreProperties>
</file>