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PAGO A PROVEEDORES NOVIEMBRE " sheetId="1" r:id="rId1"/>
    <sheet name="Hoja1" sheetId="2" r:id="rId2"/>
    <sheet name="Hoja2" sheetId="3" r:id="rId3"/>
  </sheets>
  <externalReferences>
    <externalReference r:id="rId4"/>
  </externalReferences>
  <definedNames>
    <definedName name="_xlnm.Print_Area" localSheetId="0">'PAGO A PROVEEDORES NOVIEMBRE '!$A$1:$I$87</definedName>
    <definedName name="_xlnm.Print_Titles" localSheetId="0">'PAGO A PROVEEDORES NOVIEMBRE '!$1:$5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1" i="1" l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 l="1"/>
  <c r="F28" i="1"/>
  <c r="F27" i="1" l="1"/>
  <c r="F26" i="1"/>
  <c r="F25" i="1"/>
  <c r="F24" i="1"/>
  <c r="F23" i="1"/>
  <c r="F22" i="1"/>
  <c r="F21" i="1"/>
  <c r="F20" i="1"/>
  <c r="F51" i="1"/>
  <c r="F59" i="1"/>
  <c r="F58" i="1"/>
  <c r="F57" i="1"/>
  <c r="F56" i="1"/>
  <c r="F55" i="1"/>
  <c r="F54" i="1"/>
  <c r="F53" i="1"/>
  <c r="F52" i="1"/>
  <c r="F19" i="1"/>
  <c r="F18" i="1"/>
  <c r="F17" i="1"/>
  <c r="F16" i="1"/>
  <c r="F15" i="1"/>
  <c r="F14" i="1"/>
  <c r="F65" i="1"/>
  <c r="F64" i="1"/>
  <c r="F63" i="1"/>
  <c r="F62" i="1"/>
  <c r="F61" i="1"/>
  <c r="F70" i="1"/>
  <c r="F69" i="1"/>
  <c r="F68" i="1"/>
  <c r="F67" i="1"/>
  <c r="F60" i="1"/>
  <c r="F13" i="1"/>
  <c r="F12" i="1"/>
  <c r="F80" i="1"/>
  <c r="F79" i="1"/>
  <c r="F78" i="1"/>
  <c r="F77" i="1"/>
  <c r="F76" i="1"/>
  <c r="F75" i="1"/>
  <c r="F74" i="1"/>
  <c r="F73" i="1"/>
  <c r="F72" i="1"/>
  <c r="F10" i="1"/>
  <c r="F9" i="1"/>
  <c r="F8" i="1"/>
  <c r="F7" i="1"/>
  <c r="F71" i="1" l="1"/>
  <c r="F66" i="1"/>
  <c r="F11" i="1" l="1"/>
  <c r="F6" i="1"/>
  <c r="E81" i="1" l="1"/>
  <c r="A5" i="1" l="1"/>
  <c r="B5" i="1" l="1"/>
  <c r="C5" i="1"/>
  <c r="D5" i="1"/>
  <c r="E5" i="1"/>
  <c r="F5" i="1"/>
  <c r="G5" i="1"/>
  <c r="H5" i="1"/>
</calcChain>
</file>

<file path=xl/sharedStrings.xml><?xml version="1.0" encoding="utf-8"?>
<sst xmlns="http://schemas.openxmlformats.org/spreadsheetml/2006/main" count="234" uniqueCount="107">
  <si>
    <t>PAGOS A PROVEEDORES</t>
  </si>
  <si>
    <t>IDIAF</t>
  </si>
  <si>
    <t>INSTITUTO DOMINICANO DE INVESTIGACIONES AGROPECUARIAS Y FORESTALES</t>
  </si>
  <si>
    <t>Luis Pérez</t>
  </si>
  <si>
    <t>Kirsys Lapaix De Cedano</t>
  </si>
  <si>
    <t>Directora Adm. Y Financiera, IDIAF</t>
  </si>
  <si>
    <t>PAGADO</t>
  </si>
  <si>
    <t>Enc.  Cuentas por  Pagar, IDIAF</t>
  </si>
  <si>
    <t>FECHA</t>
  </si>
  <si>
    <t>TONERS PARA LOS DIFERENTES CENTROS Y ESTACIONES EXPERIMENTALES DEL IDIAF</t>
  </si>
  <si>
    <t>AL 31 DE MARZO 2024</t>
  </si>
  <si>
    <t>B1500511810</t>
  </si>
  <si>
    <t>SERVICIO ENERGIA ELECTRICA CPA, MES FEBRERO 2024</t>
  </si>
  <si>
    <t>B1500511881</t>
  </si>
  <si>
    <t>B1500511809</t>
  </si>
  <si>
    <t>B1500511766</t>
  </si>
  <si>
    <t>B1500515566</t>
  </si>
  <si>
    <t>B1500000393</t>
  </si>
  <si>
    <t>SERVICIO ENERGIA ELECTRICA CENTA, MES FEBRERO 2024</t>
  </si>
  <si>
    <t>B1500511788</t>
  </si>
  <si>
    <t>SERVICIO ENERGIA ELECTRICA C.SUR, MES FEBRERO 2024</t>
  </si>
  <si>
    <t>B1500513168</t>
  </si>
  <si>
    <t>B1500514830</t>
  </si>
  <si>
    <t>B1500513788</t>
  </si>
  <si>
    <t>B1500513881</t>
  </si>
  <si>
    <t>B1500514580</t>
  </si>
  <si>
    <t>B1500513622</t>
  </si>
  <si>
    <t>B1500514577</t>
  </si>
  <si>
    <t>B1500514167</t>
  </si>
  <si>
    <t>SERVICIO ENERGIA ELECTRICA SEDE IDIAF, MES FEBRERO 2024</t>
  </si>
  <si>
    <t>B1500511208</t>
  </si>
  <si>
    <t>SERVICIO ALCANTARILLADO MES FEBRERO 2024, C. NORTE</t>
  </si>
  <si>
    <t>B1500012395</t>
  </si>
  <si>
    <t>B1500012394</t>
  </si>
  <si>
    <t>SERVICIO INTERNET MES DE FEBRERO 2024, SEDE IDIAF</t>
  </si>
  <si>
    <t>E450000001933</t>
  </si>
  <si>
    <t>AGUA PARA TOMAR PARA EL CENTA Y LA SEDE IDIAF</t>
  </si>
  <si>
    <t>B1500167292</t>
  </si>
  <si>
    <t>B1500169558</t>
  </si>
  <si>
    <t>B1500167299</t>
  </si>
  <si>
    <t>B1500167305</t>
  </si>
  <si>
    <t>SERVICIOS TELEFONICOS CPA, MES ENERO 2024</t>
  </si>
  <si>
    <t>E450000033711</t>
  </si>
  <si>
    <t>E450000033803</t>
  </si>
  <si>
    <t>E450000033804</t>
  </si>
  <si>
    <t>E450000034442</t>
  </si>
  <si>
    <t>E450000034539</t>
  </si>
  <si>
    <t>SERVICIOS TELEFONICOS CENTA, MES ENERO 2024</t>
  </si>
  <si>
    <t>E450000033876</t>
  </si>
  <si>
    <t>B1500410675</t>
  </si>
  <si>
    <t>B1500413638</t>
  </si>
  <si>
    <t>B1500413565</t>
  </si>
  <si>
    <t>B1500412399</t>
  </si>
  <si>
    <t>B1500413707</t>
  </si>
  <si>
    <t>B1500413598</t>
  </si>
  <si>
    <t>SERVICIOS TELEFONICOS C.NORTE, MES ENERO 2024</t>
  </si>
  <si>
    <t>E450000033768</t>
  </si>
  <si>
    <t>E450000033925</t>
  </si>
  <si>
    <t>E450000033926</t>
  </si>
  <si>
    <t>E450000033954</t>
  </si>
  <si>
    <t>E450000033955</t>
  </si>
  <si>
    <t>E450000033956</t>
  </si>
  <si>
    <t>E450000034101</t>
  </si>
  <si>
    <t>E450000034173</t>
  </si>
  <si>
    <t>SERVICIOS TELEFONICOS SEDE -F-, MES ENERO 2024</t>
  </si>
  <si>
    <t>E450000033565</t>
  </si>
  <si>
    <t>SERVICIOS TELEFONICOS SEDE, MES ENERO 2024</t>
  </si>
  <si>
    <t>E450000033544</t>
  </si>
  <si>
    <t>E450000033701</t>
  </si>
  <si>
    <t>E450000033709</t>
  </si>
  <si>
    <t>E450000033710</t>
  </si>
  <si>
    <t>SERVICIOS TELEFONICOS SEDE, MES FEBRERO 2024</t>
  </si>
  <si>
    <t>PAPEL ESCRITORIO PARA LOS DIFERENTES CENTROS DEL IDIAF</t>
  </si>
  <si>
    <t>B1500000138</t>
  </si>
  <si>
    <t>COMPRA DE AGUA PARA CONSUMO HUMANO, C. NORTE</t>
  </si>
  <si>
    <t>B1500008536</t>
  </si>
  <si>
    <t>E450000036193</t>
  </si>
  <si>
    <t>E450000036350</t>
  </si>
  <si>
    <t>E450000036358</t>
  </si>
  <si>
    <t>E450000036359</t>
  </si>
  <si>
    <t>SERVICIO ENERGIA ELECTRICA C.NORTE, MES FEBRERO 2024</t>
  </si>
  <si>
    <t>SERVICIOS TELEFONICOS CPA, MES FEBRERO 2024</t>
  </si>
  <si>
    <t>E450000036360</t>
  </si>
  <si>
    <t>E450000036452</t>
  </si>
  <si>
    <t>E450000036453</t>
  </si>
  <si>
    <t>E450000037051</t>
  </si>
  <si>
    <t>E450000037146</t>
  </si>
  <si>
    <t>SERVICIOS TELEFONICOS C. SUR, MES FEBRERO 2024</t>
  </si>
  <si>
    <t>E450000036351</t>
  </si>
  <si>
    <t>E450000036590</t>
  </si>
  <si>
    <t>E450000036706</t>
  </si>
  <si>
    <t>E450000036862</t>
  </si>
  <si>
    <t>E450000036793</t>
  </si>
  <si>
    <t>E450000037078</t>
  </si>
  <si>
    <t>SERVICIOS TELEFONICOS C.NORTE, MES FEBRERO 2024</t>
  </si>
  <si>
    <t>E450000036417</t>
  </si>
  <si>
    <t>E450000036571</t>
  </si>
  <si>
    <t>E450000036572</t>
  </si>
  <si>
    <t>E450000036600</t>
  </si>
  <si>
    <t>E450000036601</t>
  </si>
  <si>
    <t>E450000036602</t>
  </si>
  <si>
    <t>E450000036746</t>
  </si>
  <si>
    <t>E450000036817</t>
  </si>
  <si>
    <t>SERVICIOS TELEFONICOS CENTA, MES FEBRERO 2024</t>
  </si>
  <si>
    <t>E450000036525</t>
  </si>
  <si>
    <t>SERVICIOS TELEFONICOS SEDE IDIAF, MES FEBRERO 2024</t>
  </si>
  <si>
    <t>E450000036215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</si>
</sst>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$###,###,###,##0.00"/>
    <numFmt numFmtId="165" formatCode="###,###,##0.00"/>
  </numFmts>
  <fonts count="27" x14ac:knownFonts="1">
    <font>
      <sz val="11"/>
      <color theme="1"/>
      <name val="Calibri"/>
      <family val="2"/>
      <scheme val="minor"/>
    </font>
    <font>
      <sz val="10"/>
      <name val="Courier New"/>
      <family val="3"/>
    </font>
    <font>
      <sz val="8"/>
      <name val="Courier New"/>
      <family val="3"/>
    </font>
    <font>
      <b/>
      <sz val="10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ourier New"/>
      <family val="3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72">
    <xf numFmtId="0" fontId="0" fillId="0" borderId="0" xfId="0"/>
    <xf numFmtId="0" fontId="9" fillId="2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65" fontId="17" fillId="2" borderId="0" xfId="0" applyNumberFormat="1" applyFont="1" applyFill="1" applyBorder="1" applyAlignment="1">
      <alignment vertical="center"/>
    </xf>
    <xf numFmtId="165" fontId="7" fillId="2" borderId="0" xfId="0" applyNumberFormat="1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15" fillId="3" borderId="2" xfId="0" applyNumberFormat="1" applyFont="1" applyFill="1" applyBorder="1" applyAlignment="1">
      <alignment horizontal="center" vertical="center" wrapText="1"/>
    </xf>
    <xf numFmtId="14" fontId="13" fillId="3" borderId="3" xfId="0" applyNumberFormat="1" applyFont="1" applyFill="1" applyBorder="1" applyAlignment="1">
      <alignment horizontal="center" vertical="center" wrapText="1"/>
    </xf>
    <xf numFmtId="14" fontId="19" fillId="3" borderId="3" xfId="0" applyNumberFormat="1" applyFont="1" applyFill="1" applyBorder="1" applyAlignment="1">
      <alignment horizontal="center" vertical="center" wrapText="1"/>
    </xf>
    <xf numFmtId="43" fontId="13" fillId="3" borderId="3" xfId="1" applyFont="1" applyFill="1" applyBorder="1" applyAlignment="1">
      <alignment horizontal="center" vertical="center" wrapText="1"/>
    </xf>
    <xf numFmtId="14" fontId="13" fillId="3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4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center" vertical="center"/>
    </xf>
    <xf numFmtId="165" fontId="17" fillId="2" borderId="6" xfId="0" applyNumberFormat="1" applyFont="1" applyFill="1" applyBorder="1" applyAlignment="1">
      <alignment vertical="center"/>
    </xf>
    <xf numFmtId="165" fontId="7" fillId="2" borderId="6" xfId="0" applyNumberFormat="1" applyFont="1" applyFill="1" applyBorder="1" applyAlignment="1">
      <alignment vertical="center"/>
    </xf>
    <xf numFmtId="165" fontId="22" fillId="2" borderId="1" xfId="0" applyNumberFormat="1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left" vertical="center" wrapText="1"/>
    </xf>
    <xf numFmtId="14" fontId="22" fillId="2" borderId="1" xfId="0" applyNumberFormat="1" applyFont="1" applyFill="1" applyBorder="1" applyAlignment="1">
      <alignment horizontal="center" vertical="center" wrapText="1"/>
    </xf>
    <xf numFmtId="165" fontId="22" fillId="2" borderId="1" xfId="0" applyNumberFormat="1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0" fontId="22" fillId="2" borderId="1" xfId="2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23" fillId="0" borderId="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4" fontId="22" fillId="2" borderId="14" xfId="0" applyNumberFormat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vertical="center"/>
    </xf>
    <xf numFmtId="14" fontId="5" fillId="2" borderId="12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4" fontId="4" fillId="2" borderId="12" xfId="0" applyNumberFormat="1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vertical="center"/>
    </xf>
    <xf numFmtId="0" fontId="20" fillId="0" borderId="0" xfId="0" applyFont="1" applyBorder="1"/>
    <xf numFmtId="4" fontId="2" fillId="2" borderId="0" xfId="0" applyNumberFormat="1" applyFont="1" applyFill="1" applyBorder="1" applyAlignment="1">
      <alignment vertical="center"/>
    </xf>
    <xf numFmtId="164" fontId="3" fillId="2" borderId="12" xfId="0" applyNumberFormat="1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vertical="center"/>
    </xf>
    <xf numFmtId="0" fontId="18" fillId="0" borderId="16" xfId="0" applyFont="1" applyBorder="1" applyAlignment="1"/>
    <xf numFmtId="4" fontId="18" fillId="2" borderId="16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vertical="center"/>
    </xf>
    <xf numFmtId="4" fontId="2" fillId="2" borderId="16" xfId="0" applyNumberFormat="1" applyFont="1" applyFill="1" applyBorder="1" applyAlignment="1">
      <alignment vertical="center"/>
    </xf>
    <xf numFmtId="14" fontId="2" fillId="2" borderId="17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right" vertical="center"/>
    </xf>
    <xf numFmtId="0" fontId="21" fillId="0" borderId="16" xfId="0" applyFont="1" applyBorder="1" applyAlignment="1">
      <alignment horizont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1276728</xdr:colOff>
      <xdr:row>0</xdr:row>
      <xdr:rowOff>264227</xdr:rowOff>
    </xdr:from>
    <xdr:to>
      <xdr:col>2</xdr:col>
      <xdr:colOff>120139</xdr:colOff>
      <xdr:row>3</xdr:row>
      <xdr:rowOff>194120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53" y="264227"/>
          <a:ext cx="613474" cy="5966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Contabilidad_Comun/PORTAL%20TRANSPARENCIA%20INVI/PORTAL%20JULIO%202021/PAGOS%20A%20PROVEEDORES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 A PROVEEDORES"/>
    </sheetNames>
    <sheetDataSet>
      <sheetData sheetId="0" refreshError="1">
        <row r="6">
          <cell r="A6" t="str">
            <v>NO.</v>
          </cell>
          <cell r="B6" t="str">
            <v xml:space="preserve"> CONCEPTO</v>
          </cell>
          <cell r="C6" t="str">
            <v>NO. FACTURA</v>
          </cell>
          <cell r="D6" t="str">
            <v>FECHA FACTURA</v>
          </cell>
          <cell r="E6" t="str">
            <v>MONTO FACTURADO</v>
          </cell>
          <cell r="F6" t="str">
            <v>MONTO PAGADO</v>
          </cell>
          <cell r="G6" t="str">
            <v>MONTO PENDIENTE</v>
          </cell>
          <cell r="H6" t="str">
            <v>ESTADO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"/>
  <sheetViews>
    <sheetView tabSelected="1" view="pageBreakPreview" topLeftCell="A73" zoomScale="118" zoomScaleNormal="120" zoomScaleSheetLayoutView="118" workbookViewId="0">
      <selection activeCell="A81" sqref="A81"/>
    </sheetView>
  </sheetViews>
  <sheetFormatPr baseColWidth="10" defaultRowHeight="13.5" x14ac:dyDescent="0.25"/>
  <cols>
    <col min="1" max="1" width="4.5703125" style="16" customWidth="1"/>
    <col min="2" max="2" width="26.5703125" style="17" customWidth="1"/>
    <col min="3" max="3" width="12.7109375" style="20" customWidth="1"/>
    <col min="4" max="4" width="10.5703125" style="18" customWidth="1"/>
    <col min="5" max="5" width="11.28515625" style="17" customWidth="1"/>
    <col min="6" max="6" width="12.85546875" style="17" customWidth="1"/>
    <col min="7" max="7" width="7.7109375" style="17" customWidth="1"/>
    <col min="8" max="8" width="8.85546875" style="17" customWidth="1"/>
    <col min="9" max="9" width="10.5703125" style="18" customWidth="1"/>
    <col min="10" max="26" width="11.42578125" style="4"/>
    <col min="27" max="16384" width="11.42578125" style="3"/>
  </cols>
  <sheetData>
    <row r="1" spans="1:26" ht="22.5" customHeight="1" x14ac:dyDescent="0.25">
      <c r="A1" s="62" t="s">
        <v>2</v>
      </c>
      <c r="B1" s="63"/>
      <c r="C1" s="63"/>
      <c r="D1" s="63"/>
      <c r="E1" s="63"/>
      <c r="F1" s="63"/>
      <c r="G1" s="63"/>
      <c r="H1" s="63"/>
      <c r="I1" s="64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ht="15" customHeight="1" x14ac:dyDescent="0.25">
      <c r="A2" s="65" t="s">
        <v>1</v>
      </c>
      <c r="B2" s="66"/>
      <c r="C2" s="66"/>
      <c r="D2" s="66"/>
      <c r="E2" s="66"/>
      <c r="F2" s="66"/>
      <c r="G2" s="66"/>
      <c r="H2" s="66"/>
      <c r="I2" s="67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</row>
    <row r="3" spans="1:26" ht="15" customHeight="1" x14ac:dyDescent="0.25">
      <c r="A3" s="68" t="s">
        <v>0</v>
      </c>
      <c r="B3" s="69"/>
      <c r="C3" s="69"/>
      <c r="D3" s="69"/>
      <c r="E3" s="69"/>
      <c r="F3" s="69"/>
      <c r="G3" s="69"/>
      <c r="H3" s="69"/>
      <c r="I3" s="70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</row>
    <row r="4" spans="1:26" ht="16.5" customHeight="1" thickBot="1" x14ac:dyDescent="0.3">
      <c r="A4" s="68" t="s">
        <v>10</v>
      </c>
      <c r="B4" s="69"/>
      <c r="C4" s="69"/>
      <c r="D4" s="69"/>
      <c r="E4" s="69"/>
      <c r="F4" s="69"/>
      <c r="G4" s="69"/>
      <c r="H4" s="69"/>
      <c r="I4" s="70"/>
      <c r="J4" s="1"/>
      <c r="K4" s="2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"/>
    </row>
    <row r="5" spans="1:26" ht="33.75" x14ac:dyDescent="0.25">
      <c r="A5" s="21" t="str">
        <f>'[1]PAGO A PROVEEDORES'!A6</f>
        <v>NO.</v>
      </c>
      <c r="B5" s="22" t="str">
        <f>'[1]PAGO A PROVEEDORES'!B6</f>
        <v xml:space="preserve"> CONCEPTO</v>
      </c>
      <c r="C5" s="23" t="str">
        <f>'[1]PAGO A PROVEEDORES'!C6</f>
        <v>NO. FACTURA</v>
      </c>
      <c r="D5" s="22" t="str">
        <f>'[1]PAGO A PROVEEDORES'!D6</f>
        <v>FECHA FACTURA</v>
      </c>
      <c r="E5" s="24" t="str">
        <f>'[1]PAGO A PROVEEDORES'!E6</f>
        <v>MONTO FACTURADO</v>
      </c>
      <c r="F5" s="22" t="str">
        <f>'[1]PAGO A PROVEEDORES'!F6</f>
        <v>MONTO PAGADO</v>
      </c>
      <c r="G5" s="22" t="str">
        <f>'[1]PAGO A PROVEEDORES'!G6</f>
        <v>MONTO PENDIENTE</v>
      </c>
      <c r="H5" s="22" t="str">
        <f>'[1]PAGO A PROVEEDORES'!H6</f>
        <v>ESTADO</v>
      </c>
      <c r="I5" s="25" t="s">
        <v>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  <c r="Z5" s="3"/>
    </row>
    <row r="6" spans="1:26" ht="36.75" customHeight="1" x14ac:dyDescent="0.25">
      <c r="A6" s="44">
        <v>1</v>
      </c>
      <c r="B6" s="39" t="s">
        <v>12</v>
      </c>
      <c r="C6" s="35" t="s">
        <v>11</v>
      </c>
      <c r="D6" s="36">
        <v>45351</v>
      </c>
      <c r="E6" s="34">
        <v>6736.42</v>
      </c>
      <c r="F6" s="34">
        <f t="shared" ref="F6:F70" si="0">SUM(E6)</f>
        <v>6736.42</v>
      </c>
      <c r="G6" s="34">
        <v>0</v>
      </c>
      <c r="H6" s="37" t="s">
        <v>6</v>
      </c>
      <c r="I6" s="45">
        <v>45369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3"/>
      <c r="Z6" s="3"/>
    </row>
    <row r="7" spans="1:26" ht="33" customHeight="1" x14ac:dyDescent="0.25">
      <c r="A7" s="44">
        <v>2</v>
      </c>
      <c r="B7" s="39" t="s">
        <v>12</v>
      </c>
      <c r="C7" s="35" t="s">
        <v>13</v>
      </c>
      <c r="D7" s="36">
        <v>45351</v>
      </c>
      <c r="E7" s="34">
        <v>5077.5600000000004</v>
      </c>
      <c r="F7" s="34">
        <f>SUM(E7)</f>
        <v>5077.5600000000004</v>
      </c>
      <c r="G7" s="34">
        <v>0</v>
      </c>
      <c r="H7" s="37" t="s">
        <v>6</v>
      </c>
      <c r="I7" s="45">
        <v>45369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3"/>
      <c r="Z7" s="3"/>
    </row>
    <row r="8" spans="1:26" ht="34.5" customHeight="1" x14ac:dyDescent="0.25">
      <c r="A8" s="44">
        <v>3</v>
      </c>
      <c r="B8" s="39" t="s">
        <v>12</v>
      </c>
      <c r="C8" s="35" t="s">
        <v>14</v>
      </c>
      <c r="D8" s="36">
        <v>45351</v>
      </c>
      <c r="E8" s="60">
        <v>31256.67</v>
      </c>
      <c r="F8" s="34">
        <f>SUM(E8)</f>
        <v>31256.67</v>
      </c>
      <c r="G8" s="34">
        <v>0</v>
      </c>
      <c r="H8" s="37" t="s">
        <v>6</v>
      </c>
      <c r="I8" s="45">
        <v>45369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3"/>
      <c r="Z8" s="3"/>
    </row>
    <row r="9" spans="1:26" ht="33.75" customHeight="1" x14ac:dyDescent="0.25">
      <c r="A9" s="44">
        <v>4</v>
      </c>
      <c r="B9" s="39" t="s">
        <v>12</v>
      </c>
      <c r="C9" s="35" t="s">
        <v>15</v>
      </c>
      <c r="D9" s="36">
        <v>45351</v>
      </c>
      <c r="E9" s="34">
        <v>10120.629999999999</v>
      </c>
      <c r="F9" s="34">
        <f>SUM(E9)</f>
        <v>10120.629999999999</v>
      </c>
      <c r="G9" s="34">
        <v>0</v>
      </c>
      <c r="H9" s="37" t="s">
        <v>6</v>
      </c>
      <c r="I9" s="45">
        <v>45369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3"/>
      <c r="Z9" s="3"/>
    </row>
    <row r="10" spans="1:26" ht="34.5" customHeight="1" x14ac:dyDescent="0.25">
      <c r="A10" s="44">
        <v>5</v>
      </c>
      <c r="B10" s="39" t="s">
        <v>12</v>
      </c>
      <c r="C10" s="35" t="s">
        <v>16</v>
      </c>
      <c r="D10" s="36">
        <v>45351</v>
      </c>
      <c r="E10" s="34">
        <v>4736.0600000000004</v>
      </c>
      <c r="F10" s="34">
        <f>SUM(E10)</f>
        <v>4736.0600000000004</v>
      </c>
      <c r="G10" s="34">
        <v>0</v>
      </c>
      <c r="H10" s="37" t="s">
        <v>6</v>
      </c>
      <c r="I10" s="45">
        <v>45369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3"/>
      <c r="Z10" s="3"/>
    </row>
    <row r="11" spans="1:26" ht="39" customHeight="1" x14ac:dyDescent="0.25">
      <c r="A11" s="44">
        <v>6</v>
      </c>
      <c r="B11" s="39" t="s">
        <v>9</v>
      </c>
      <c r="C11" s="35" t="s">
        <v>17</v>
      </c>
      <c r="D11" s="36">
        <v>45330</v>
      </c>
      <c r="E11" s="34">
        <v>65454.6</v>
      </c>
      <c r="F11" s="34">
        <f t="shared" si="0"/>
        <v>65454.6</v>
      </c>
      <c r="G11" s="34">
        <v>0</v>
      </c>
      <c r="H11" s="37" t="s">
        <v>6</v>
      </c>
      <c r="I11" s="45">
        <v>45356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3"/>
      <c r="Z11" s="3"/>
    </row>
    <row r="12" spans="1:26" ht="30.75" customHeight="1" x14ac:dyDescent="0.25">
      <c r="A12" s="44">
        <v>7</v>
      </c>
      <c r="B12" s="39" t="s">
        <v>31</v>
      </c>
      <c r="C12" s="35" t="s">
        <v>32</v>
      </c>
      <c r="D12" s="36">
        <v>45324</v>
      </c>
      <c r="E12" s="34">
        <v>456</v>
      </c>
      <c r="F12" s="34">
        <f t="shared" si="0"/>
        <v>456</v>
      </c>
      <c r="G12" s="34">
        <v>0</v>
      </c>
      <c r="H12" s="37" t="s">
        <v>6</v>
      </c>
      <c r="I12" s="45">
        <v>45371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3"/>
      <c r="Z12" s="3"/>
    </row>
    <row r="13" spans="1:26" ht="30.75" customHeight="1" x14ac:dyDescent="0.25">
      <c r="A13" s="44">
        <v>8</v>
      </c>
      <c r="B13" s="39" t="s">
        <v>31</v>
      </c>
      <c r="C13" s="35" t="s">
        <v>33</v>
      </c>
      <c r="D13" s="36">
        <v>45324</v>
      </c>
      <c r="E13" s="34">
        <v>450</v>
      </c>
      <c r="F13" s="34">
        <f t="shared" si="0"/>
        <v>450</v>
      </c>
      <c r="G13" s="34">
        <v>0</v>
      </c>
      <c r="H13" s="37" t="s">
        <v>6</v>
      </c>
      <c r="I13" s="45">
        <v>45371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3"/>
      <c r="Z13" s="3"/>
    </row>
    <row r="14" spans="1:26" ht="32.25" customHeight="1" x14ac:dyDescent="0.25">
      <c r="A14" s="44">
        <v>9</v>
      </c>
      <c r="B14" s="39" t="s">
        <v>80</v>
      </c>
      <c r="C14" s="35" t="s">
        <v>49</v>
      </c>
      <c r="D14" s="36">
        <v>45324</v>
      </c>
      <c r="E14" s="34">
        <v>65984.7</v>
      </c>
      <c r="F14" s="34">
        <f t="shared" si="0"/>
        <v>65984.7</v>
      </c>
      <c r="G14" s="34">
        <v>0</v>
      </c>
      <c r="H14" s="37" t="s">
        <v>6</v>
      </c>
      <c r="I14" s="45">
        <v>45361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3"/>
      <c r="Z14" s="3"/>
    </row>
    <row r="15" spans="1:26" ht="27.75" customHeight="1" x14ac:dyDescent="0.25">
      <c r="A15" s="44">
        <v>10</v>
      </c>
      <c r="B15" s="39" t="s">
        <v>80</v>
      </c>
      <c r="C15" s="35" t="s">
        <v>50</v>
      </c>
      <c r="D15" s="36">
        <v>45328</v>
      </c>
      <c r="E15" s="34">
        <v>56569.39</v>
      </c>
      <c r="F15" s="34">
        <f t="shared" si="0"/>
        <v>56569.39</v>
      </c>
      <c r="G15" s="34">
        <v>0</v>
      </c>
      <c r="H15" s="37" t="s">
        <v>6</v>
      </c>
      <c r="I15" s="45">
        <v>45361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3"/>
      <c r="Z15" s="3"/>
    </row>
    <row r="16" spans="1:26" ht="30" customHeight="1" x14ac:dyDescent="0.25">
      <c r="A16" s="44">
        <v>11</v>
      </c>
      <c r="B16" s="39" t="s">
        <v>80</v>
      </c>
      <c r="C16" s="35" t="s">
        <v>51</v>
      </c>
      <c r="D16" s="36">
        <v>45328</v>
      </c>
      <c r="E16" s="34">
        <v>891.56</v>
      </c>
      <c r="F16" s="34">
        <f t="shared" si="0"/>
        <v>891.56</v>
      </c>
      <c r="G16" s="34">
        <v>0</v>
      </c>
      <c r="H16" s="37" t="s">
        <v>6</v>
      </c>
      <c r="I16" s="45">
        <v>45361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3"/>
      <c r="Z16" s="3"/>
    </row>
    <row r="17" spans="1:26" ht="30" customHeight="1" x14ac:dyDescent="0.25">
      <c r="A17" s="44">
        <v>12</v>
      </c>
      <c r="B17" s="39" t="s">
        <v>80</v>
      </c>
      <c r="C17" s="35" t="s">
        <v>52</v>
      </c>
      <c r="D17" s="36">
        <v>45324</v>
      </c>
      <c r="E17" s="34">
        <v>864.07</v>
      </c>
      <c r="F17" s="34">
        <f t="shared" si="0"/>
        <v>864.07</v>
      </c>
      <c r="G17" s="34">
        <v>0</v>
      </c>
      <c r="H17" s="37" t="s">
        <v>6</v>
      </c>
      <c r="I17" s="45">
        <v>45361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3"/>
      <c r="Z17" s="3"/>
    </row>
    <row r="18" spans="1:26" ht="34.5" customHeight="1" x14ac:dyDescent="0.25">
      <c r="A18" s="44">
        <v>13</v>
      </c>
      <c r="B18" s="39" t="s">
        <v>12</v>
      </c>
      <c r="C18" s="35" t="s">
        <v>53</v>
      </c>
      <c r="D18" s="36">
        <v>45328</v>
      </c>
      <c r="E18" s="34">
        <v>825.79</v>
      </c>
      <c r="F18" s="34">
        <f t="shared" si="0"/>
        <v>825.79</v>
      </c>
      <c r="G18" s="34">
        <v>0</v>
      </c>
      <c r="H18" s="37" t="s">
        <v>6</v>
      </c>
      <c r="I18" s="45">
        <v>45361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3"/>
      <c r="Z18" s="3"/>
    </row>
    <row r="19" spans="1:26" ht="34.5" customHeight="1" x14ac:dyDescent="0.25">
      <c r="A19" s="44">
        <v>14</v>
      </c>
      <c r="B19" s="39" t="s">
        <v>80</v>
      </c>
      <c r="C19" s="35" t="s">
        <v>54</v>
      </c>
      <c r="D19" s="36">
        <v>45328</v>
      </c>
      <c r="E19" s="34">
        <v>3674.25</v>
      </c>
      <c r="F19" s="34">
        <f t="shared" si="0"/>
        <v>3674.25</v>
      </c>
      <c r="G19" s="34">
        <v>0</v>
      </c>
      <c r="H19" s="37" t="s">
        <v>6</v>
      </c>
      <c r="I19" s="45">
        <v>45361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3"/>
      <c r="Z19" s="3"/>
    </row>
    <row r="20" spans="1:26" ht="31.5" customHeight="1" x14ac:dyDescent="0.25">
      <c r="A20" s="44">
        <v>15</v>
      </c>
      <c r="B20" s="39" t="s">
        <v>66</v>
      </c>
      <c r="C20" s="35" t="s">
        <v>67</v>
      </c>
      <c r="D20" s="36">
        <v>45318</v>
      </c>
      <c r="E20" s="34">
        <v>6070.21</v>
      </c>
      <c r="F20" s="34">
        <f t="shared" ref="F20:F50" si="1">SUM(E20)</f>
        <v>6070.21</v>
      </c>
      <c r="G20" s="34">
        <v>0</v>
      </c>
      <c r="H20" s="37" t="s">
        <v>6</v>
      </c>
      <c r="I20" s="45">
        <v>45361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3"/>
      <c r="Z20" s="3"/>
    </row>
    <row r="21" spans="1:26" ht="34.5" customHeight="1" x14ac:dyDescent="0.25">
      <c r="A21" s="44">
        <v>16</v>
      </c>
      <c r="B21" s="39" t="s">
        <v>66</v>
      </c>
      <c r="C21" s="35" t="s">
        <v>68</v>
      </c>
      <c r="D21" s="36">
        <v>45318</v>
      </c>
      <c r="E21" s="34">
        <v>7542.83</v>
      </c>
      <c r="F21" s="34">
        <f t="shared" si="1"/>
        <v>7542.83</v>
      </c>
      <c r="G21" s="34">
        <v>0</v>
      </c>
      <c r="H21" s="37" t="s">
        <v>6</v>
      </c>
      <c r="I21" s="45">
        <v>45361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3"/>
      <c r="Z21" s="3"/>
    </row>
    <row r="22" spans="1:26" ht="34.5" customHeight="1" x14ac:dyDescent="0.25">
      <c r="A22" s="44">
        <v>17</v>
      </c>
      <c r="B22" s="39" t="s">
        <v>66</v>
      </c>
      <c r="C22" s="35" t="s">
        <v>69</v>
      </c>
      <c r="D22" s="36">
        <v>45318</v>
      </c>
      <c r="E22" s="34">
        <v>3834.84</v>
      </c>
      <c r="F22" s="34">
        <f t="shared" si="1"/>
        <v>3834.84</v>
      </c>
      <c r="G22" s="34">
        <v>0</v>
      </c>
      <c r="H22" s="37" t="s">
        <v>6</v>
      </c>
      <c r="I22" s="45">
        <v>45361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3"/>
      <c r="Z22" s="3"/>
    </row>
    <row r="23" spans="1:26" ht="34.5" customHeight="1" x14ac:dyDescent="0.25">
      <c r="A23" s="44">
        <v>18</v>
      </c>
      <c r="B23" s="39" t="s">
        <v>66</v>
      </c>
      <c r="C23" s="35" t="s">
        <v>70</v>
      </c>
      <c r="D23" s="36">
        <v>45318</v>
      </c>
      <c r="E23" s="34">
        <v>46559.27</v>
      </c>
      <c r="F23" s="34">
        <f t="shared" si="1"/>
        <v>46559.27</v>
      </c>
      <c r="G23" s="34">
        <v>0</v>
      </c>
      <c r="H23" s="37" t="s">
        <v>6</v>
      </c>
      <c r="I23" s="45">
        <v>45361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3"/>
      <c r="Z23" s="3"/>
    </row>
    <row r="24" spans="1:26" ht="34.5" customHeight="1" x14ac:dyDescent="0.25">
      <c r="A24" s="44">
        <v>19</v>
      </c>
      <c r="B24" s="39" t="s">
        <v>71</v>
      </c>
      <c r="C24" s="35" t="s">
        <v>76</v>
      </c>
      <c r="D24" s="36">
        <v>45349</v>
      </c>
      <c r="E24" s="34">
        <v>5924.04</v>
      </c>
      <c r="F24" s="34">
        <f t="shared" si="1"/>
        <v>5924.04</v>
      </c>
      <c r="G24" s="34">
        <v>0</v>
      </c>
      <c r="H24" s="37" t="s">
        <v>6</v>
      </c>
      <c r="I24" s="45">
        <v>45371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3"/>
      <c r="Z24" s="3"/>
    </row>
    <row r="25" spans="1:26" ht="34.5" customHeight="1" x14ac:dyDescent="0.25">
      <c r="A25" s="44">
        <v>20</v>
      </c>
      <c r="B25" s="39" t="s">
        <v>71</v>
      </c>
      <c r="C25" s="35" t="s">
        <v>77</v>
      </c>
      <c r="D25" s="36">
        <v>45349</v>
      </c>
      <c r="E25" s="34">
        <v>7316.09</v>
      </c>
      <c r="F25" s="34">
        <f t="shared" si="1"/>
        <v>7316.09</v>
      </c>
      <c r="G25" s="34">
        <v>0</v>
      </c>
      <c r="H25" s="37" t="s">
        <v>6</v>
      </c>
      <c r="I25" s="45">
        <v>45371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3"/>
      <c r="Z25" s="3"/>
    </row>
    <row r="26" spans="1:26" ht="28.5" customHeight="1" x14ac:dyDescent="0.25">
      <c r="A26" s="44">
        <v>21</v>
      </c>
      <c r="B26" s="39" t="s">
        <v>71</v>
      </c>
      <c r="C26" s="35" t="s">
        <v>78</v>
      </c>
      <c r="D26" s="36">
        <v>45349</v>
      </c>
      <c r="E26" s="34">
        <v>3721.82</v>
      </c>
      <c r="F26" s="34">
        <f t="shared" si="1"/>
        <v>3721.82</v>
      </c>
      <c r="G26" s="34">
        <v>0</v>
      </c>
      <c r="H26" s="37" t="s">
        <v>6</v>
      </c>
      <c r="I26" s="45">
        <v>45371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3"/>
      <c r="Z26" s="3"/>
    </row>
    <row r="27" spans="1:26" ht="29.25" customHeight="1" x14ac:dyDescent="0.25">
      <c r="A27" s="44">
        <v>22</v>
      </c>
      <c r="B27" s="39" t="s">
        <v>71</v>
      </c>
      <c r="C27" s="35" t="s">
        <v>79</v>
      </c>
      <c r="D27" s="36">
        <v>45349</v>
      </c>
      <c r="E27" s="34">
        <v>47347.41</v>
      </c>
      <c r="F27" s="34">
        <f t="shared" si="1"/>
        <v>47347.41</v>
      </c>
      <c r="G27" s="34">
        <v>0</v>
      </c>
      <c r="H27" s="37" t="s">
        <v>6</v>
      </c>
      <c r="I27" s="45">
        <v>45371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3"/>
      <c r="Z27" s="3"/>
    </row>
    <row r="28" spans="1:26" ht="34.5" customHeight="1" x14ac:dyDescent="0.25">
      <c r="A28" s="44">
        <v>23</v>
      </c>
      <c r="B28" s="39" t="s">
        <v>72</v>
      </c>
      <c r="C28" s="35" t="s">
        <v>73</v>
      </c>
      <c r="D28" s="36">
        <v>45327</v>
      </c>
      <c r="E28" s="34">
        <v>93569.279999999999</v>
      </c>
      <c r="F28" s="34">
        <f t="shared" si="1"/>
        <v>93569.279999999999</v>
      </c>
      <c r="G28" s="34">
        <v>0</v>
      </c>
      <c r="H28" s="37" t="s">
        <v>6</v>
      </c>
      <c r="I28" s="45">
        <v>45356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3"/>
      <c r="Z28" s="3"/>
    </row>
    <row r="29" spans="1:26" ht="28.5" customHeight="1" x14ac:dyDescent="0.25">
      <c r="A29" s="44">
        <v>24</v>
      </c>
      <c r="B29" s="39" t="s">
        <v>74</v>
      </c>
      <c r="C29" s="35" t="s">
        <v>75</v>
      </c>
      <c r="D29" s="36">
        <v>45334</v>
      </c>
      <c r="E29" s="34">
        <v>7250</v>
      </c>
      <c r="F29" s="34">
        <f t="shared" si="1"/>
        <v>7250</v>
      </c>
      <c r="G29" s="34">
        <v>0</v>
      </c>
      <c r="H29" s="37" t="s">
        <v>6</v>
      </c>
      <c r="I29" s="45">
        <v>45377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3"/>
      <c r="Z29" s="3"/>
    </row>
    <row r="30" spans="1:26" ht="28.5" customHeight="1" x14ac:dyDescent="0.25">
      <c r="A30" s="44">
        <v>25</v>
      </c>
      <c r="B30" s="39" t="s">
        <v>81</v>
      </c>
      <c r="C30" s="35" t="s">
        <v>82</v>
      </c>
      <c r="D30" s="36">
        <v>45349</v>
      </c>
      <c r="E30" s="34">
        <v>2038.2</v>
      </c>
      <c r="F30" s="34">
        <f t="shared" si="1"/>
        <v>2038.2</v>
      </c>
      <c r="G30" s="34">
        <v>0</v>
      </c>
      <c r="H30" s="37" t="s">
        <v>6</v>
      </c>
      <c r="I30" s="45">
        <v>45371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3"/>
      <c r="Z30" s="3"/>
    </row>
    <row r="31" spans="1:26" ht="34.5" customHeight="1" x14ac:dyDescent="0.25">
      <c r="A31" s="44">
        <v>26</v>
      </c>
      <c r="B31" s="39" t="s">
        <v>81</v>
      </c>
      <c r="C31" s="35" t="s">
        <v>83</v>
      </c>
      <c r="D31" s="36">
        <v>45349</v>
      </c>
      <c r="E31" s="34">
        <v>624.89</v>
      </c>
      <c r="F31" s="34">
        <f t="shared" si="1"/>
        <v>624.89</v>
      </c>
      <c r="G31" s="34">
        <v>0</v>
      </c>
      <c r="H31" s="37" t="s">
        <v>6</v>
      </c>
      <c r="I31" s="45">
        <v>45371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3"/>
      <c r="Z31" s="3"/>
    </row>
    <row r="32" spans="1:26" ht="34.5" customHeight="1" x14ac:dyDescent="0.25">
      <c r="A32" s="44">
        <v>27</v>
      </c>
      <c r="B32" s="39" t="s">
        <v>81</v>
      </c>
      <c r="C32" s="35" t="s">
        <v>84</v>
      </c>
      <c r="D32" s="36">
        <v>45349</v>
      </c>
      <c r="E32" s="34">
        <v>4389.68</v>
      </c>
      <c r="F32" s="34">
        <f t="shared" si="1"/>
        <v>4389.68</v>
      </c>
      <c r="G32" s="34">
        <v>0</v>
      </c>
      <c r="H32" s="37" t="s">
        <v>6</v>
      </c>
      <c r="I32" s="45">
        <v>45371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3"/>
      <c r="Z32" s="3"/>
    </row>
    <row r="33" spans="1:26" ht="34.5" customHeight="1" x14ac:dyDescent="0.25">
      <c r="A33" s="44">
        <v>28</v>
      </c>
      <c r="B33" s="39" t="s">
        <v>81</v>
      </c>
      <c r="C33" s="35" t="s">
        <v>85</v>
      </c>
      <c r="D33" s="36">
        <v>45349</v>
      </c>
      <c r="E33" s="34">
        <v>2792.9</v>
      </c>
      <c r="F33" s="34">
        <f t="shared" si="1"/>
        <v>2792.9</v>
      </c>
      <c r="G33" s="34">
        <v>0</v>
      </c>
      <c r="H33" s="37" t="s">
        <v>6</v>
      </c>
      <c r="I33" s="45">
        <v>45371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3"/>
      <c r="Z33" s="3"/>
    </row>
    <row r="34" spans="1:26" ht="30.75" customHeight="1" x14ac:dyDescent="0.25">
      <c r="A34" s="44">
        <v>29</v>
      </c>
      <c r="B34" s="39" t="s">
        <v>81</v>
      </c>
      <c r="C34" s="35" t="s">
        <v>86</v>
      </c>
      <c r="D34" s="36">
        <v>45349</v>
      </c>
      <c r="E34" s="34">
        <v>12033.58</v>
      </c>
      <c r="F34" s="34">
        <f t="shared" si="1"/>
        <v>12033.58</v>
      </c>
      <c r="G34" s="34">
        <v>0</v>
      </c>
      <c r="H34" s="37" t="s">
        <v>6</v>
      </c>
      <c r="I34" s="45">
        <v>45371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3"/>
      <c r="Z34" s="3"/>
    </row>
    <row r="35" spans="1:26" ht="34.5" customHeight="1" x14ac:dyDescent="0.25">
      <c r="A35" s="44">
        <v>30</v>
      </c>
      <c r="B35" s="39" t="s">
        <v>87</v>
      </c>
      <c r="C35" s="35" t="s">
        <v>88</v>
      </c>
      <c r="D35" s="36">
        <v>45349</v>
      </c>
      <c r="E35" s="34">
        <v>667.33</v>
      </c>
      <c r="F35" s="34">
        <f t="shared" si="1"/>
        <v>667.33</v>
      </c>
      <c r="G35" s="34">
        <v>0</v>
      </c>
      <c r="H35" s="37" t="s">
        <v>6</v>
      </c>
      <c r="I35" s="45">
        <v>45372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3"/>
      <c r="Z35" s="3"/>
    </row>
    <row r="36" spans="1:26" ht="34.5" customHeight="1" x14ac:dyDescent="0.25">
      <c r="A36" s="44">
        <v>31</v>
      </c>
      <c r="B36" s="39" t="s">
        <v>87</v>
      </c>
      <c r="C36" s="35" t="s">
        <v>89</v>
      </c>
      <c r="D36" s="36">
        <v>45349</v>
      </c>
      <c r="E36" s="34">
        <v>1780.34</v>
      </c>
      <c r="F36" s="34">
        <f t="shared" si="1"/>
        <v>1780.34</v>
      </c>
      <c r="G36" s="34">
        <v>0</v>
      </c>
      <c r="H36" s="37" t="s">
        <v>6</v>
      </c>
      <c r="I36" s="45">
        <v>45372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3"/>
      <c r="Z36" s="3"/>
    </row>
    <row r="37" spans="1:26" ht="34.5" customHeight="1" x14ac:dyDescent="0.25">
      <c r="A37" s="44">
        <v>32</v>
      </c>
      <c r="B37" s="39" t="s">
        <v>87</v>
      </c>
      <c r="C37" s="35" t="s">
        <v>90</v>
      </c>
      <c r="D37" s="36">
        <v>45349</v>
      </c>
      <c r="E37" s="34">
        <v>1834</v>
      </c>
      <c r="F37" s="34">
        <f t="shared" si="1"/>
        <v>1834</v>
      </c>
      <c r="G37" s="34">
        <v>0</v>
      </c>
      <c r="H37" s="37" t="s">
        <v>6</v>
      </c>
      <c r="I37" s="45">
        <v>45372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3"/>
      <c r="Z37" s="3"/>
    </row>
    <row r="38" spans="1:26" ht="34.5" customHeight="1" x14ac:dyDescent="0.25">
      <c r="A38" s="44">
        <v>33</v>
      </c>
      <c r="B38" s="39" t="s">
        <v>87</v>
      </c>
      <c r="C38" s="35" t="s">
        <v>91</v>
      </c>
      <c r="D38" s="36">
        <v>45349</v>
      </c>
      <c r="E38" s="34">
        <v>1160.8</v>
      </c>
      <c r="F38" s="34">
        <f t="shared" si="1"/>
        <v>1160.8</v>
      </c>
      <c r="G38" s="34">
        <v>0</v>
      </c>
      <c r="H38" s="37" t="s">
        <v>6</v>
      </c>
      <c r="I38" s="45">
        <v>45372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3"/>
      <c r="Z38" s="3"/>
    </row>
    <row r="39" spans="1:26" ht="34.5" customHeight="1" x14ac:dyDescent="0.25">
      <c r="A39" s="44">
        <v>34</v>
      </c>
      <c r="B39" s="39" t="s">
        <v>87</v>
      </c>
      <c r="C39" s="35" t="s">
        <v>92</v>
      </c>
      <c r="D39" s="36">
        <v>45349</v>
      </c>
      <c r="E39" s="34">
        <v>238.32</v>
      </c>
      <c r="F39" s="34">
        <f t="shared" si="1"/>
        <v>238.32</v>
      </c>
      <c r="G39" s="34">
        <v>0</v>
      </c>
      <c r="H39" s="37" t="s">
        <v>6</v>
      </c>
      <c r="I39" s="45">
        <v>45372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  <c r="Z39" s="3"/>
    </row>
    <row r="40" spans="1:26" ht="34.5" customHeight="1" x14ac:dyDescent="0.25">
      <c r="A40" s="44">
        <v>35</v>
      </c>
      <c r="B40" s="39" t="s">
        <v>87</v>
      </c>
      <c r="C40" s="35" t="s">
        <v>93</v>
      </c>
      <c r="D40" s="36">
        <v>45349</v>
      </c>
      <c r="E40" s="34">
        <v>13067.54</v>
      </c>
      <c r="F40" s="34">
        <f t="shared" si="1"/>
        <v>13067.54</v>
      </c>
      <c r="G40" s="34">
        <v>0</v>
      </c>
      <c r="H40" s="37" t="s">
        <v>6</v>
      </c>
      <c r="I40" s="45">
        <v>45372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3"/>
      <c r="Z40" s="3"/>
    </row>
    <row r="41" spans="1:26" ht="34.5" customHeight="1" x14ac:dyDescent="0.25">
      <c r="A41" s="44">
        <v>36</v>
      </c>
      <c r="B41" s="39" t="s">
        <v>94</v>
      </c>
      <c r="C41" s="35" t="s">
        <v>95</v>
      </c>
      <c r="D41" s="36">
        <v>45349</v>
      </c>
      <c r="E41" s="34">
        <v>1463.92</v>
      </c>
      <c r="F41" s="34">
        <f t="shared" si="1"/>
        <v>1463.92</v>
      </c>
      <c r="G41" s="34">
        <v>0</v>
      </c>
      <c r="H41" s="37" t="s">
        <v>6</v>
      </c>
      <c r="I41" s="45">
        <v>45371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3"/>
      <c r="Z41" s="3"/>
    </row>
    <row r="42" spans="1:26" ht="34.5" customHeight="1" x14ac:dyDescent="0.25">
      <c r="A42" s="44">
        <v>37</v>
      </c>
      <c r="B42" s="39" t="s">
        <v>94</v>
      </c>
      <c r="C42" s="35" t="s">
        <v>96</v>
      </c>
      <c r="D42" s="36">
        <v>45349</v>
      </c>
      <c r="E42" s="34">
        <v>10604.42</v>
      </c>
      <c r="F42" s="34">
        <f t="shared" si="1"/>
        <v>10604.42</v>
      </c>
      <c r="G42" s="34">
        <v>0</v>
      </c>
      <c r="H42" s="37" t="s">
        <v>6</v>
      </c>
      <c r="I42" s="45">
        <v>45371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3"/>
      <c r="Z42" s="3"/>
    </row>
    <row r="43" spans="1:26" ht="34.5" customHeight="1" x14ac:dyDescent="0.25">
      <c r="A43" s="44">
        <v>38</v>
      </c>
      <c r="B43" s="39" t="s">
        <v>94</v>
      </c>
      <c r="C43" s="35" t="s">
        <v>97</v>
      </c>
      <c r="D43" s="36">
        <v>45349</v>
      </c>
      <c r="E43" s="34">
        <v>2268.15</v>
      </c>
      <c r="F43" s="34">
        <f t="shared" si="1"/>
        <v>2268.15</v>
      </c>
      <c r="G43" s="34">
        <v>0</v>
      </c>
      <c r="H43" s="37" t="s">
        <v>6</v>
      </c>
      <c r="I43" s="45">
        <v>45371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3"/>
      <c r="Z43" s="3"/>
    </row>
    <row r="44" spans="1:26" ht="34.5" customHeight="1" x14ac:dyDescent="0.25">
      <c r="A44" s="44">
        <v>39</v>
      </c>
      <c r="B44" s="39" t="s">
        <v>94</v>
      </c>
      <c r="C44" s="35" t="s">
        <v>98</v>
      </c>
      <c r="D44" s="36">
        <v>45349</v>
      </c>
      <c r="E44" s="34">
        <v>2824.42</v>
      </c>
      <c r="F44" s="34">
        <f t="shared" si="1"/>
        <v>2824.42</v>
      </c>
      <c r="G44" s="34">
        <v>0</v>
      </c>
      <c r="H44" s="37" t="s">
        <v>6</v>
      </c>
      <c r="I44" s="45">
        <v>45371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3"/>
      <c r="Z44" s="3"/>
    </row>
    <row r="45" spans="1:26" ht="34.5" customHeight="1" x14ac:dyDescent="0.25">
      <c r="A45" s="44">
        <v>40</v>
      </c>
      <c r="B45" s="39" t="s">
        <v>94</v>
      </c>
      <c r="C45" s="35" t="s">
        <v>99</v>
      </c>
      <c r="D45" s="36">
        <v>45349</v>
      </c>
      <c r="E45" s="34">
        <v>1786.42</v>
      </c>
      <c r="F45" s="34">
        <f t="shared" si="1"/>
        <v>1786.42</v>
      </c>
      <c r="G45" s="34">
        <v>0</v>
      </c>
      <c r="H45" s="37" t="s">
        <v>6</v>
      </c>
      <c r="I45" s="45">
        <v>45371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3"/>
      <c r="Z45" s="3"/>
    </row>
    <row r="46" spans="1:26" ht="34.5" customHeight="1" x14ac:dyDescent="0.25">
      <c r="A46" s="44">
        <v>41</v>
      </c>
      <c r="B46" s="39" t="s">
        <v>55</v>
      </c>
      <c r="C46" s="35" t="s">
        <v>100</v>
      </c>
      <c r="D46" s="36">
        <v>45349</v>
      </c>
      <c r="E46" s="34">
        <v>686.91</v>
      </c>
      <c r="F46" s="34">
        <f t="shared" si="1"/>
        <v>686.91</v>
      </c>
      <c r="G46" s="34">
        <v>0</v>
      </c>
      <c r="H46" s="37" t="s">
        <v>6</v>
      </c>
      <c r="I46" s="45">
        <v>45371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3"/>
      <c r="Z46" s="3"/>
    </row>
    <row r="47" spans="1:26" ht="34.5" customHeight="1" x14ac:dyDescent="0.25">
      <c r="A47" s="44">
        <v>42</v>
      </c>
      <c r="B47" s="39" t="s">
        <v>94</v>
      </c>
      <c r="C47" s="35" t="s">
        <v>101</v>
      </c>
      <c r="D47" s="36">
        <v>45349</v>
      </c>
      <c r="E47" s="34">
        <v>1422.78</v>
      </c>
      <c r="F47" s="34">
        <f t="shared" si="1"/>
        <v>1422.78</v>
      </c>
      <c r="G47" s="34">
        <v>0</v>
      </c>
      <c r="H47" s="37" t="s">
        <v>6</v>
      </c>
      <c r="I47" s="45">
        <v>45371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3"/>
      <c r="Z47" s="3"/>
    </row>
    <row r="48" spans="1:26" ht="34.5" customHeight="1" x14ac:dyDescent="0.25">
      <c r="A48" s="44">
        <v>43</v>
      </c>
      <c r="B48" s="39" t="s">
        <v>94</v>
      </c>
      <c r="C48" s="35" t="s">
        <v>102</v>
      </c>
      <c r="D48" s="36">
        <v>45349</v>
      </c>
      <c r="E48" s="34">
        <v>2470.08</v>
      </c>
      <c r="F48" s="34">
        <f t="shared" si="1"/>
        <v>2470.08</v>
      </c>
      <c r="G48" s="34">
        <v>0</v>
      </c>
      <c r="H48" s="37" t="s">
        <v>6</v>
      </c>
      <c r="I48" s="45">
        <v>45371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3"/>
      <c r="Z48" s="3"/>
    </row>
    <row r="49" spans="1:26" ht="34.5" customHeight="1" x14ac:dyDescent="0.25">
      <c r="A49" s="44">
        <v>44</v>
      </c>
      <c r="B49" s="39" t="s">
        <v>103</v>
      </c>
      <c r="C49" s="35" t="s">
        <v>104</v>
      </c>
      <c r="D49" s="36">
        <v>45349</v>
      </c>
      <c r="E49" s="34">
        <v>5601.07</v>
      </c>
      <c r="F49" s="34">
        <f t="shared" si="1"/>
        <v>5601.07</v>
      </c>
      <c r="G49" s="34">
        <v>0</v>
      </c>
      <c r="H49" s="37" t="s">
        <v>6</v>
      </c>
      <c r="I49" s="45">
        <v>45371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3"/>
      <c r="Z49" s="3"/>
    </row>
    <row r="50" spans="1:26" ht="34.5" customHeight="1" x14ac:dyDescent="0.25">
      <c r="A50" s="44">
        <v>45</v>
      </c>
      <c r="B50" s="39" t="s">
        <v>105</v>
      </c>
      <c r="C50" s="35" t="s">
        <v>106</v>
      </c>
      <c r="D50" s="36">
        <v>45349</v>
      </c>
      <c r="E50" s="34">
        <v>36830.5</v>
      </c>
      <c r="F50" s="34">
        <f t="shared" si="1"/>
        <v>36830.5</v>
      </c>
      <c r="G50" s="34">
        <v>0</v>
      </c>
      <c r="H50" s="37" t="s">
        <v>6</v>
      </c>
      <c r="I50" s="45">
        <v>45371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3"/>
      <c r="Z50" s="3"/>
    </row>
    <row r="51" spans="1:26" ht="34.5" customHeight="1" x14ac:dyDescent="0.25">
      <c r="A51" s="44">
        <v>46</v>
      </c>
      <c r="B51" s="39" t="s">
        <v>64</v>
      </c>
      <c r="C51" s="35" t="s">
        <v>65</v>
      </c>
      <c r="D51" s="36">
        <v>45318</v>
      </c>
      <c r="E51" s="34">
        <v>37921.53</v>
      </c>
      <c r="F51" s="34">
        <f t="shared" ref="F51:F59" si="2">SUM(E51)</f>
        <v>37921.53</v>
      </c>
      <c r="G51" s="34">
        <v>0</v>
      </c>
      <c r="H51" s="37" t="s">
        <v>6</v>
      </c>
      <c r="I51" s="45">
        <v>45355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3"/>
      <c r="Z51" s="3"/>
    </row>
    <row r="52" spans="1:26" ht="34.5" customHeight="1" x14ac:dyDescent="0.25">
      <c r="A52" s="44">
        <v>47</v>
      </c>
      <c r="B52" s="39" t="s">
        <v>55</v>
      </c>
      <c r="C52" s="35" t="s">
        <v>56</v>
      </c>
      <c r="D52" s="36">
        <v>45318</v>
      </c>
      <c r="E52" s="34">
        <v>1330.24</v>
      </c>
      <c r="F52" s="34">
        <f t="shared" si="2"/>
        <v>1330.24</v>
      </c>
      <c r="G52" s="34">
        <v>0</v>
      </c>
      <c r="H52" s="37" t="s">
        <v>6</v>
      </c>
      <c r="I52" s="45">
        <v>45355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3"/>
      <c r="Z52" s="3"/>
    </row>
    <row r="53" spans="1:26" ht="34.5" customHeight="1" x14ac:dyDescent="0.25">
      <c r="A53" s="44">
        <v>48</v>
      </c>
      <c r="B53" s="39" t="s">
        <v>55</v>
      </c>
      <c r="C53" s="35" t="s">
        <v>57</v>
      </c>
      <c r="D53" s="36">
        <v>45318</v>
      </c>
      <c r="E53" s="34">
        <v>10506.55</v>
      </c>
      <c r="F53" s="34">
        <f t="shared" si="2"/>
        <v>10506.55</v>
      </c>
      <c r="G53" s="34">
        <v>0</v>
      </c>
      <c r="H53" s="37" t="s">
        <v>6</v>
      </c>
      <c r="I53" s="45">
        <v>45355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3"/>
      <c r="Z53" s="3"/>
    </row>
    <row r="54" spans="1:26" ht="34.5" customHeight="1" x14ac:dyDescent="0.25">
      <c r="A54" s="44">
        <v>49</v>
      </c>
      <c r="B54" s="39" t="s">
        <v>55</v>
      </c>
      <c r="C54" s="35" t="s">
        <v>58</v>
      </c>
      <c r="D54" s="36">
        <v>45318</v>
      </c>
      <c r="E54" s="34">
        <v>2337.94</v>
      </c>
      <c r="F54" s="34">
        <f t="shared" si="2"/>
        <v>2337.94</v>
      </c>
      <c r="G54" s="34">
        <v>0</v>
      </c>
      <c r="H54" s="37" t="s">
        <v>6</v>
      </c>
      <c r="I54" s="45">
        <v>45355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3"/>
      <c r="Z54" s="3"/>
    </row>
    <row r="55" spans="1:26" ht="34.5" customHeight="1" x14ac:dyDescent="0.25">
      <c r="A55" s="44">
        <v>50</v>
      </c>
      <c r="B55" s="39" t="s">
        <v>55</v>
      </c>
      <c r="C55" s="35" t="s">
        <v>59</v>
      </c>
      <c r="D55" s="36">
        <v>45318</v>
      </c>
      <c r="E55" s="34">
        <v>2425.9499999999998</v>
      </c>
      <c r="F55" s="34">
        <f t="shared" si="2"/>
        <v>2425.9499999999998</v>
      </c>
      <c r="G55" s="34">
        <v>0</v>
      </c>
      <c r="H55" s="37" t="s">
        <v>6</v>
      </c>
      <c r="I55" s="45">
        <v>45355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3"/>
      <c r="Z55" s="3"/>
    </row>
    <row r="56" spans="1:26" ht="34.5" customHeight="1" x14ac:dyDescent="0.25">
      <c r="A56" s="44">
        <v>51</v>
      </c>
      <c r="B56" s="39" t="s">
        <v>55</v>
      </c>
      <c r="C56" s="35" t="s">
        <v>60</v>
      </c>
      <c r="D56" s="36">
        <v>45318</v>
      </c>
      <c r="E56" s="34">
        <v>1841.24</v>
      </c>
      <c r="F56" s="34">
        <f t="shared" si="2"/>
        <v>1841.24</v>
      </c>
      <c r="G56" s="34">
        <v>0</v>
      </c>
      <c r="H56" s="37" t="s">
        <v>6</v>
      </c>
      <c r="I56" s="45">
        <v>45355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"/>
      <c r="Z56" s="3"/>
    </row>
    <row r="57" spans="1:26" ht="34.5" customHeight="1" x14ac:dyDescent="0.25">
      <c r="A57" s="44">
        <v>52</v>
      </c>
      <c r="B57" s="39" t="s">
        <v>55</v>
      </c>
      <c r="C57" s="35" t="s">
        <v>61</v>
      </c>
      <c r="D57" s="36">
        <v>45318</v>
      </c>
      <c r="E57" s="34">
        <v>689.88</v>
      </c>
      <c r="F57" s="34">
        <f t="shared" si="2"/>
        <v>689.88</v>
      </c>
      <c r="G57" s="34">
        <v>0</v>
      </c>
      <c r="H57" s="37" t="s">
        <v>6</v>
      </c>
      <c r="I57" s="45">
        <v>45355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"/>
      <c r="Z57" s="3"/>
    </row>
    <row r="58" spans="1:26" ht="34.5" customHeight="1" x14ac:dyDescent="0.25">
      <c r="A58" s="44">
        <v>53</v>
      </c>
      <c r="B58" s="39" t="s">
        <v>55</v>
      </c>
      <c r="C58" s="35" t="s">
        <v>62</v>
      </c>
      <c r="D58" s="36">
        <v>45318</v>
      </c>
      <c r="E58" s="34">
        <v>1464.4</v>
      </c>
      <c r="F58" s="34">
        <f t="shared" si="2"/>
        <v>1464.4</v>
      </c>
      <c r="G58" s="34">
        <v>0</v>
      </c>
      <c r="H58" s="37" t="s">
        <v>6</v>
      </c>
      <c r="I58" s="45">
        <v>45355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"/>
      <c r="Z58" s="3"/>
    </row>
    <row r="59" spans="1:26" ht="34.5" customHeight="1" x14ac:dyDescent="0.25">
      <c r="A59" s="44">
        <v>54</v>
      </c>
      <c r="B59" s="39" t="s">
        <v>55</v>
      </c>
      <c r="C59" s="35" t="s">
        <v>63</v>
      </c>
      <c r="D59" s="36">
        <v>45318</v>
      </c>
      <c r="E59" s="34">
        <v>2531.17</v>
      </c>
      <c r="F59" s="34">
        <f t="shared" si="2"/>
        <v>2531.17</v>
      </c>
      <c r="G59" s="34">
        <v>0</v>
      </c>
      <c r="H59" s="37" t="s">
        <v>6</v>
      </c>
      <c r="I59" s="45">
        <v>45355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"/>
      <c r="Z59" s="3"/>
    </row>
    <row r="60" spans="1:26" ht="34.5" customHeight="1" x14ac:dyDescent="0.25">
      <c r="A60" s="44">
        <v>55</v>
      </c>
      <c r="B60" s="39" t="s">
        <v>34</v>
      </c>
      <c r="C60" s="35" t="s">
        <v>35</v>
      </c>
      <c r="D60" s="36">
        <v>45341</v>
      </c>
      <c r="E60" s="34">
        <v>5489.72</v>
      </c>
      <c r="F60" s="34">
        <f t="shared" si="0"/>
        <v>5489.72</v>
      </c>
      <c r="G60" s="34">
        <v>0</v>
      </c>
      <c r="H60" s="37" t="s">
        <v>6</v>
      </c>
      <c r="I60" s="45">
        <v>45371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"/>
      <c r="Z60" s="3"/>
    </row>
    <row r="61" spans="1:26" ht="34.5" customHeight="1" x14ac:dyDescent="0.25">
      <c r="A61" s="44">
        <v>56</v>
      </c>
      <c r="B61" s="39" t="s">
        <v>41</v>
      </c>
      <c r="C61" s="35" t="s">
        <v>42</v>
      </c>
      <c r="D61" s="36">
        <v>45318</v>
      </c>
      <c r="E61" s="34">
        <v>2010.75</v>
      </c>
      <c r="F61" s="34">
        <f t="shared" si="0"/>
        <v>2010.75</v>
      </c>
      <c r="G61" s="34">
        <v>0</v>
      </c>
      <c r="H61" s="37" t="s">
        <v>6</v>
      </c>
      <c r="I61" s="45">
        <v>45355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"/>
      <c r="Z61" s="3"/>
    </row>
    <row r="62" spans="1:26" ht="34.5" customHeight="1" x14ac:dyDescent="0.25">
      <c r="A62" s="44">
        <v>57</v>
      </c>
      <c r="B62" s="39" t="s">
        <v>41</v>
      </c>
      <c r="C62" s="35" t="s">
        <v>43</v>
      </c>
      <c r="D62" s="36">
        <v>45318</v>
      </c>
      <c r="E62" s="34">
        <v>692.9</v>
      </c>
      <c r="F62" s="34">
        <f t="shared" si="0"/>
        <v>692.9</v>
      </c>
      <c r="G62" s="34">
        <v>0</v>
      </c>
      <c r="H62" s="37" t="s">
        <v>6</v>
      </c>
      <c r="I62" s="45">
        <v>45355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"/>
      <c r="Z62" s="3"/>
    </row>
    <row r="63" spans="1:26" ht="34.5" customHeight="1" x14ac:dyDescent="0.25">
      <c r="A63" s="44">
        <v>58</v>
      </c>
      <c r="B63" s="39" t="s">
        <v>41</v>
      </c>
      <c r="C63" s="35" t="s">
        <v>44</v>
      </c>
      <c r="D63" s="36">
        <v>45318</v>
      </c>
      <c r="E63" s="34">
        <v>2497.3000000000002</v>
      </c>
      <c r="F63" s="34">
        <f t="shared" si="0"/>
        <v>2497.3000000000002</v>
      </c>
      <c r="G63" s="34">
        <v>0</v>
      </c>
      <c r="H63" s="37" t="s">
        <v>6</v>
      </c>
      <c r="I63" s="45">
        <v>45355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3"/>
      <c r="Z63" s="3"/>
    </row>
    <row r="64" spans="1:26" ht="34.5" customHeight="1" x14ac:dyDescent="0.25">
      <c r="A64" s="44">
        <v>59</v>
      </c>
      <c r="B64" s="39" t="s">
        <v>41</v>
      </c>
      <c r="C64" s="35" t="s">
        <v>45</v>
      </c>
      <c r="D64" s="36">
        <v>45318</v>
      </c>
      <c r="E64" s="34">
        <v>2873.28</v>
      </c>
      <c r="F64" s="34">
        <f t="shared" si="0"/>
        <v>2873.28</v>
      </c>
      <c r="G64" s="34">
        <v>0</v>
      </c>
      <c r="H64" s="37" t="s">
        <v>6</v>
      </c>
      <c r="I64" s="45">
        <v>45355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3"/>
      <c r="Z64" s="3"/>
    </row>
    <row r="65" spans="1:26" ht="34.5" customHeight="1" x14ac:dyDescent="0.25">
      <c r="A65" s="44">
        <v>60</v>
      </c>
      <c r="B65" s="39" t="s">
        <v>41</v>
      </c>
      <c r="C65" s="35" t="s">
        <v>46</v>
      </c>
      <c r="D65" s="36">
        <v>45318</v>
      </c>
      <c r="E65" s="34">
        <v>12377.5</v>
      </c>
      <c r="F65" s="34">
        <f t="shared" si="0"/>
        <v>12377.5</v>
      </c>
      <c r="G65" s="34">
        <v>0</v>
      </c>
      <c r="H65" s="37" t="s">
        <v>6</v>
      </c>
      <c r="I65" s="45">
        <v>45355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3"/>
      <c r="Z65" s="3"/>
    </row>
    <row r="66" spans="1:26" ht="34.5" customHeight="1" x14ac:dyDescent="0.25">
      <c r="A66" s="44">
        <v>61</v>
      </c>
      <c r="B66" s="39" t="s">
        <v>47</v>
      </c>
      <c r="C66" s="35" t="s">
        <v>48</v>
      </c>
      <c r="D66" s="36">
        <v>45318</v>
      </c>
      <c r="E66" s="34">
        <v>5616.49</v>
      </c>
      <c r="F66" s="34">
        <f t="shared" si="0"/>
        <v>5616.49</v>
      </c>
      <c r="G66" s="34">
        <v>0</v>
      </c>
      <c r="H66" s="37" t="s">
        <v>6</v>
      </c>
      <c r="I66" s="45">
        <v>45355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3"/>
      <c r="Z66" s="3"/>
    </row>
    <row r="67" spans="1:26" ht="34.5" customHeight="1" x14ac:dyDescent="0.25">
      <c r="A67" s="44">
        <v>62</v>
      </c>
      <c r="B67" s="39" t="s">
        <v>36</v>
      </c>
      <c r="C67" s="35" t="s">
        <v>37</v>
      </c>
      <c r="D67" s="36">
        <v>45302</v>
      </c>
      <c r="E67" s="34">
        <v>2535</v>
      </c>
      <c r="F67" s="34">
        <f t="shared" si="0"/>
        <v>2535</v>
      </c>
      <c r="G67" s="34">
        <v>0</v>
      </c>
      <c r="H67" s="37" t="s">
        <v>6</v>
      </c>
      <c r="I67" s="45">
        <v>45377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3"/>
      <c r="Z67" s="3"/>
    </row>
    <row r="68" spans="1:26" ht="34.5" customHeight="1" x14ac:dyDescent="0.25">
      <c r="A68" s="44">
        <v>63</v>
      </c>
      <c r="B68" s="39" t="s">
        <v>36</v>
      </c>
      <c r="C68" s="35" t="s">
        <v>38</v>
      </c>
      <c r="D68" s="36">
        <v>45316</v>
      </c>
      <c r="E68" s="34">
        <v>2460</v>
      </c>
      <c r="F68" s="34">
        <f t="shared" si="0"/>
        <v>2460</v>
      </c>
      <c r="G68" s="34">
        <v>0</v>
      </c>
      <c r="H68" s="37" t="s">
        <v>6</v>
      </c>
      <c r="I68" s="45">
        <v>45377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3"/>
      <c r="Z68" s="3"/>
    </row>
    <row r="69" spans="1:26" ht="34.5" customHeight="1" x14ac:dyDescent="0.25">
      <c r="A69" s="44">
        <v>64</v>
      </c>
      <c r="B69" s="39" t="s">
        <v>36</v>
      </c>
      <c r="C69" s="35" t="s">
        <v>39</v>
      </c>
      <c r="D69" s="36">
        <v>45323</v>
      </c>
      <c r="E69" s="34">
        <v>2535</v>
      </c>
      <c r="F69" s="34">
        <f t="shared" si="0"/>
        <v>2535</v>
      </c>
      <c r="G69" s="34">
        <v>0</v>
      </c>
      <c r="H69" s="37" t="s">
        <v>6</v>
      </c>
      <c r="I69" s="45">
        <v>45377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3"/>
      <c r="Z69" s="3"/>
    </row>
    <row r="70" spans="1:26" ht="34.5" customHeight="1" x14ac:dyDescent="0.25">
      <c r="A70" s="44">
        <v>65</v>
      </c>
      <c r="B70" s="39" t="s">
        <v>36</v>
      </c>
      <c r="C70" s="35" t="s">
        <v>40</v>
      </c>
      <c r="D70" s="36">
        <v>45337</v>
      </c>
      <c r="E70" s="34">
        <v>1885</v>
      </c>
      <c r="F70" s="34">
        <f t="shared" si="0"/>
        <v>1885</v>
      </c>
      <c r="G70" s="34">
        <v>0</v>
      </c>
      <c r="H70" s="37" t="s">
        <v>6</v>
      </c>
      <c r="I70" s="45">
        <v>45377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  <c r="Z70" s="3"/>
    </row>
    <row r="71" spans="1:26" ht="34.5" customHeight="1" x14ac:dyDescent="0.25">
      <c r="A71" s="44">
        <v>66</v>
      </c>
      <c r="B71" s="39" t="s">
        <v>20</v>
      </c>
      <c r="C71" s="35" t="s">
        <v>21</v>
      </c>
      <c r="D71" s="36">
        <v>45351</v>
      </c>
      <c r="E71" s="34">
        <v>29742.11</v>
      </c>
      <c r="F71" s="34">
        <f t="shared" ref="F71" si="3">SUM(E71)</f>
        <v>29742.11</v>
      </c>
      <c r="G71" s="34">
        <v>0</v>
      </c>
      <c r="H71" s="37" t="s">
        <v>6</v>
      </c>
      <c r="I71" s="45">
        <v>45369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3"/>
      <c r="Z71" s="3"/>
    </row>
    <row r="72" spans="1:26" ht="34.5" customHeight="1" x14ac:dyDescent="0.25">
      <c r="A72" s="44">
        <v>67</v>
      </c>
      <c r="B72" s="39" t="s">
        <v>20</v>
      </c>
      <c r="C72" s="35" t="s">
        <v>22</v>
      </c>
      <c r="D72" s="36">
        <v>45351</v>
      </c>
      <c r="E72" s="34">
        <v>2148.0700000000002</v>
      </c>
      <c r="F72" s="34">
        <f t="shared" ref="F72:F80" si="4">SUM(E72)</f>
        <v>2148.0700000000002</v>
      </c>
      <c r="G72" s="34">
        <v>0</v>
      </c>
      <c r="H72" s="37" t="s">
        <v>6</v>
      </c>
      <c r="I72" s="45">
        <v>45369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  <c r="Z72" s="3"/>
    </row>
    <row r="73" spans="1:26" ht="34.5" customHeight="1" x14ac:dyDescent="0.25">
      <c r="A73" s="44">
        <v>68</v>
      </c>
      <c r="B73" s="39" t="s">
        <v>20</v>
      </c>
      <c r="C73" s="35" t="s">
        <v>23</v>
      </c>
      <c r="D73" s="36">
        <v>45351</v>
      </c>
      <c r="E73" s="34">
        <v>5883.06</v>
      </c>
      <c r="F73" s="34">
        <f t="shared" si="4"/>
        <v>5883.06</v>
      </c>
      <c r="G73" s="34">
        <v>0</v>
      </c>
      <c r="H73" s="37" t="s">
        <v>6</v>
      </c>
      <c r="I73" s="45">
        <v>45369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3"/>
      <c r="Z73" s="3"/>
    </row>
    <row r="74" spans="1:26" ht="34.5" customHeight="1" x14ac:dyDescent="0.25">
      <c r="A74" s="44">
        <v>69</v>
      </c>
      <c r="B74" s="39" t="s">
        <v>20</v>
      </c>
      <c r="C74" s="35" t="s">
        <v>24</v>
      </c>
      <c r="D74" s="36">
        <v>45351</v>
      </c>
      <c r="E74" s="34">
        <v>16298.68</v>
      </c>
      <c r="F74" s="34">
        <f t="shared" si="4"/>
        <v>16298.68</v>
      </c>
      <c r="G74" s="34">
        <v>0</v>
      </c>
      <c r="H74" s="37" t="s">
        <v>6</v>
      </c>
      <c r="I74" s="45">
        <v>45369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  <c r="Z74" s="3"/>
    </row>
    <row r="75" spans="1:26" ht="34.5" customHeight="1" x14ac:dyDescent="0.25">
      <c r="A75" s="44">
        <v>70</v>
      </c>
      <c r="B75" s="39" t="s">
        <v>20</v>
      </c>
      <c r="C75" s="35" t="s">
        <v>25</v>
      </c>
      <c r="D75" s="36">
        <v>45351</v>
      </c>
      <c r="E75" s="34">
        <v>4842.1400000000003</v>
      </c>
      <c r="F75" s="34">
        <f t="shared" si="4"/>
        <v>4842.1400000000003</v>
      </c>
      <c r="G75" s="34">
        <v>0</v>
      </c>
      <c r="H75" s="37" t="s">
        <v>6</v>
      </c>
      <c r="I75" s="45">
        <v>45369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  <c r="Z75" s="3"/>
    </row>
    <row r="76" spans="1:26" ht="34.5" customHeight="1" x14ac:dyDescent="0.25">
      <c r="A76" s="44">
        <v>71</v>
      </c>
      <c r="B76" s="39" t="s">
        <v>20</v>
      </c>
      <c r="C76" s="35" t="s">
        <v>26</v>
      </c>
      <c r="D76" s="36">
        <v>45351</v>
      </c>
      <c r="E76" s="34">
        <v>17856.560000000001</v>
      </c>
      <c r="F76" s="34">
        <f t="shared" si="4"/>
        <v>17856.560000000001</v>
      </c>
      <c r="G76" s="34">
        <v>0</v>
      </c>
      <c r="H76" s="37" t="s">
        <v>6</v>
      </c>
      <c r="I76" s="45">
        <v>45369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3"/>
      <c r="Z76" s="3"/>
    </row>
    <row r="77" spans="1:26" ht="34.5" customHeight="1" x14ac:dyDescent="0.25">
      <c r="A77" s="44">
        <v>72</v>
      </c>
      <c r="B77" s="39" t="s">
        <v>20</v>
      </c>
      <c r="C77" s="35" t="s">
        <v>27</v>
      </c>
      <c r="D77" s="36">
        <v>45351</v>
      </c>
      <c r="E77" s="34">
        <v>1034.06</v>
      </c>
      <c r="F77" s="34">
        <f t="shared" si="4"/>
        <v>1034.06</v>
      </c>
      <c r="G77" s="34">
        <v>0</v>
      </c>
      <c r="H77" s="37" t="s">
        <v>6</v>
      </c>
      <c r="I77" s="45">
        <v>45369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3"/>
      <c r="Z77" s="3"/>
    </row>
    <row r="78" spans="1:26" ht="34.5" customHeight="1" x14ac:dyDescent="0.25">
      <c r="A78" s="44">
        <v>73</v>
      </c>
      <c r="B78" s="39" t="s">
        <v>20</v>
      </c>
      <c r="C78" s="35" t="s">
        <v>28</v>
      </c>
      <c r="D78" s="36">
        <v>45351</v>
      </c>
      <c r="E78" s="34">
        <v>14579.64</v>
      </c>
      <c r="F78" s="34">
        <f t="shared" si="4"/>
        <v>14579.64</v>
      </c>
      <c r="G78" s="34">
        <v>0</v>
      </c>
      <c r="H78" s="37" t="s">
        <v>6</v>
      </c>
      <c r="I78" s="45">
        <v>45369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3"/>
      <c r="Z78" s="3"/>
    </row>
    <row r="79" spans="1:26" ht="34.5" customHeight="1" x14ac:dyDescent="0.25">
      <c r="A79" s="44">
        <v>74</v>
      </c>
      <c r="B79" s="39" t="s">
        <v>18</v>
      </c>
      <c r="C79" s="35" t="s">
        <v>19</v>
      </c>
      <c r="D79" s="36">
        <v>45351</v>
      </c>
      <c r="E79" s="34">
        <v>125909.47</v>
      </c>
      <c r="F79" s="34">
        <f t="shared" si="4"/>
        <v>125909.47</v>
      </c>
      <c r="G79" s="34">
        <v>0</v>
      </c>
      <c r="H79" s="37" t="s">
        <v>6</v>
      </c>
      <c r="I79" s="45">
        <v>45371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3"/>
      <c r="Z79" s="3"/>
    </row>
    <row r="80" spans="1:26" ht="34.5" customHeight="1" x14ac:dyDescent="0.25">
      <c r="A80" s="44">
        <v>75</v>
      </c>
      <c r="B80" s="39" t="s">
        <v>29</v>
      </c>
      <c r="C80" s="35" t="s">
        <v>30</v>
      </c>
      <c r="D80" s="36">
        <v>45351</v>
      </c>
      <c r="E80" s="34">
        <v>8785.39</v>
      </c>
      <c r="F80" s="34">
        <f t="shared" si="4"/>
        <v>8785.39</v>
      </c>
      <c r="G80" s="34">
        <v>0</v>
      </c>
      <c r="H80" s="37" t="s">
        <v>6</v>
      </c>
      <c r="I80" s="45">
        <v>45369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3"/>
      <c r="Z80" s="3"/>
    </row>
    <row r="81" spans="1:26" s="6" customFormat="1" ht="15.75" thickBot="1" x14ac:dyDescent="0.3">
      <c r="A81" s="29"/>
      <c r="B81" s="30"/>
      <c r="C81" s="31"/>
      <c r="D81" s="41"/>
      <c r="E81" s="32">
        <f>SUM(E6:E80)</f>
        <v>917920.76000000059</v>
      </c>
      <c r="F81" s="32">
        <f>SUM(F6:F80)</f>
        <v>917920.76000000059</v>
      </c>
      <c r="G81" s="33"/>
      <c r="H81" s="33"/>
      <c r="I81" s="38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s="6" customFormat="1" ht="18" customHeight="1" x14ac:dyDescent="0.25">
      <c r="A82" s="46"/>
      <c r="B82" s="26"/>
      <c r="C82" s="27"/>
      <c r="D82" s="42"/>
      <c r="E82" s="7"/>
      <c r="F82" s="7"/>
      <c r="G82" s="8"/>
      <c r="H82" s="8"/>
      <c r="I82" s="47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s="6" customFormat="1" ht="18" customHeight="1" x14ac:dyDescent="0.25">
      <c r="A83" s="46"/>
      <c r="B83" s="26"/>
      <c r="C83" s="27"/>
      <c r="D83" s="42"/>
      <c r="E83" s="7"/>
      <c r="F83" s="7"/>
      <c r="G83" s="8"/>
      <c r="H83" s="8"/>
      <c r="I83" s="47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s="6" customFormat="1" ht="15" x14ac:dyDescent="0.25">
      <c r="A84" s="46"/>
      <c r="B84" s="26"/>
      <c r="C84" s="48"/>
      <c r="D84" s="43"/>
      <c r="E84" s="7"/>
      <c r="F84" s="7"/>
      <c r="G84" s="8"/>
      <c r="H84" s="8"/>
      <c r="I84" s="49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s="6" customFormat="1" ht="15" x14ac:dyDescent="0.25">
      <c r="A85" s="46"/>
      <c r="B85" s="26"/>
      <c r="C85" s="48"/>
      <c r="D85" s="28"/>
      <c r="E85" s="7"/>
      <c r="F85" s="7"/>
      <c r="G85" s="8"/>
      <c r="H85" s="8"/>
      <c r="I85" s="49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x14ac:dyDescent="0.25">
      <c r="A86" s="50"/>
      <c r="B86" s="71" t="s">
        <v>3</v>
      </c>
      <c r="C86" s="71"/>
      <c r="D86" s="71"/>
      <c r="E86" s="51"/>
      <c r="F86" s="40" t="s">
        <v>4</v>
      </c>
      <c r="G86" s="51"/>
      <c r="H86" s="52"/>
      <c r="I86" s="53"/>
      <c r="J86" s="14"/>
      <c r="K86" s="15"/>
      <c r="Z86" s="3"/>
    </row>
    <row r="87" spans="1:26" ht="14.25" thickBot="1" x14ac:dyDescent="0.25">
      <c r="A87" s="54"/>
      <c r="B87" s="61" t="s">
        <v>7</v>
      </c>
      <c r="C87" s="61"/>
      <c r="D87" s="61"/>
      <c r="E87" s="55"/>
      <c r="F87" s="56" t="s">
        <v>5</v>
      </c>
      <c r="G87" s="57"/>
      <c r="H87" s="58"/>
      <c r="I87" s="59"/>
      <c r="Z87" s="3"/>
    </row>
    <row r="88" spans="1:26" x14ac:dyDescent="0.25">
      <c r="A88" s="9"/>
      <c r="B88" s="9"/>
      <c r="C88" s="10"/>
      <c r="D88" s="19"/>
      <c r="E88" s="11"/>
      <c r="F88" s="14"/>
      <c r="G88" s="14"/>
      <c r="H88" s="10"/>
      <c r="I88" s="11"/>
      <c r="Z88" s="3"/>
    </row>
    <row r="89" spans="1:26" s="4" customFormat="1" x14ac:dyDescent="0.25">
      <c r="A89" s="9"/>
      <c r="B89" s="10"/>
      <c r="C89" s="19"/>
      <c r="D89" s="11"/>
      <c r="E89" s="12"/>
      <c r="F89" s="12"/>
      <c r="G89" s="12"/>
      <c r="H89" s="12"/>
      <c r="I89" s="13"/>
    </row>
    <row r="90" spans="1:26" s="4" customFormat="1" x14ac:dyDescent="0.25">
      <c r="A90" s="9"/>
      <c r="B90" s="10"/>
      <c r="C90" s="19"/>
      <c r="D90" s="11"/>
      <c r="E90" s="10"/>
      <c r="F90" s="10"/>
      <c r="G90" s="10"/>
      <c r="H90" s="10"/>
      <c r="I90" s="11"/>
    </row>
    <row r="91" spans="1:26" s="4" customFormat="1" x14ac:dyDescent="0.25">
      <c r="A91" s="9"/>
      <c r="B91" s="10"/>
      <c r="C91" s="19"/>
      <c r="D91" s="11"/>
      <c r="E91" s="10"/>
      <c r="F91" s="10"/>
      <c r="G91" s="10"/>
      <c r="H91" s="10"/>
      <c r="I91" s="11"/>
    </row>
    <row r="92" spans="1:26" s="4" customFormat="1" x14ac:dyDescent="0.25">
      <c r="A92" s="9"/>
      <c r="B92" s="10"/>
      <c r="C92" s="19"/>
      <c r="D92" s="11"/>
      <c r="E92" s="10"/>
      <c r="F92" s="10"/>
      <c r="G92" s="10"/>
      <c r="H92" s="10"/>
      <c r="I92" s="11"/>
    </row>
    <row r="93" spans="1:26" s="4" customFormat="1" x14ac:dyDescent="0.25">
      <c r="A93" s="9"/>
      <c r="B93" s="10"/>
      <c r="C93" s="19"/>
      <c r="D93" s="11"/>
      <c r="E93" s="10"/>
      <c r="F93" s="10"/>
      <c r="G93" s="10"/>
      <c r="H93" s="10"/>
      <c r="I93" s="11"/>
    </row>
    <row r="94" spans="1:26" s="4" customFormat="1" x14ac:dyDescent="0.25">
      <c r="A94" s="9"/>
      <c r="B94" s="10"/>
      <c r="C94" s="19"/>
      <c r="D94" s="11"/>
      <c r="E94" s="10"/>
      <c r="F94" s="10"/>
      <c r="G94" s="10"/>
      <c r="H94" s="10"/>
      <c r="I94" s="11"/>
    </row>
    <row r="95" spans="1:26" s="4" customFormat="1" x14ac:dyDescent="0.25">
      <c r="A95" s="9"/>
      <c r="B95" s="10"/>
      <c r="C95" s="19"/>
      <c r="D95" s="11"/>
      <c r="E95" s="10"/>
      <c r="F95" s="10"/>
      <c r="G95" s="10"/>
      <c r="H95" s="10"/>
      <c r="I95" s="11"/>
    </row>
    <row r="96" spans="1:26" s="4" customFormat="1" x14ac:dyDescent="0.25">
      <c r="A96" s="9"/>
      <c r="B96" s="10"/>
      <c r="C96" s="19"/>
      <c r="D96" s="11"/>
      <c r="E96" s="10"/>
      <c r="F96" s="10"/>
      <c r="G96" s="10"/>
      <c r="H96" s="10"/>
      <c r="I96" s="11"/>
    </row>
    <row r="97" spans="1:9" s="4" customFormat="1" x14ac:dyDescent="0.25">
      <c r="A97" s="9"/>
      <c r="B97" s="10"/>
      <c r="C97" s="19"/>
      <c r="D97" s="11"/>
      <c r="E97" s="10"/>
      <c r="F97" s="10"/>
      <c r="G97" s="10"/>
      <c r="H97" s="10"/>
      <c r="I97" s="11"/>
    </row>
    <row r="98" spans="1:9" s="4" customFormat="1" x14ac:dyDescent="0.25">
      <c r="A98" s="9"/>
      <c r="B98" s="10"/>
      <c r="C98" s="19"/>
      <c r="D98" s="11"/>
      <c r="E98" s="10"/>
      <c r="F98" s="10"/>
      <c r="G98" s="10"/>
      <c r="H98" s="10"/>
      <c r="I98" s="11"/>
    </row>
    <row r="99" spans="1:9" s="4" customFormat="1" x14ac:dyDescent="0.25">
      <c r="A99" s="9"/>
      <c r="B99" s="10"/>
      <c r="C99" s="19"/>
      <c r="D99" s="11"/>
      <c r="E99" s="10"/>
      <c r="F99" s="10"/>
      <c r="G99" s="10"/>
      <c r="H99" s="10"/>
      <c r="I99" s="11"/>
    </row>
    <row r="100" spans="1:9" s="4" customFormat="1" x14ac:dyDescent="0.25">
      <c r="A100" s="9"/>
      <c r="B100" s="10"/>
      <c r="C100" s="19"/>
      <c r="D100" s="11"/>
      <c r="E100" s="10"/>
      <c r="F100" s="10"/>
      <c r="G100" s="10"/>
      <c r="H100" s="10"/>
      <c r="I100" s="11"/>
    </row>
    <row r="101" spans="1:9" s="4" customFormat="1" x14ac:dyDescent="0.25">
      <c r="A101" s="9"/>
      <c r="B101" s="10"/>
      <c r="C101" s="19"/>
      <c r="D101" s="11"/>
      <c r="E101" s="10"/>
      <c r="F101" s="10"/>
      <c r="G101" s="10"/>
      <c r="H101" s="10"/>
      <c r="I101" s="11"/>
    </row>
    <row r="102" spans="1:9" s="4" customFormat="1" x14ac:dyDescent="0.25">
      <c r="A102" s="9"/>
      <c r="B102" s="10"/>
      <c r="C102" s="19"/>
      <c r="D102" s="11"/>
      <c r="E102" s="10"/>
      <c r="F102" s="10"/>
      <c r="G102" s="10"/>
      <c r="H102" s="10"/>
      <c r="I102" s="11"/>
    </row>
  </sheetData>
  <mergeCells count="6">
    <mergeCell ref="B87:D87"/>
    <mergeCell ref="A1:I1"/>
    <mergeCell ref="A2:I2"/>
    <mergeCell ref="A3:I3"/>
    <mergeCell ref="A4:I4"/>
    <mergeCell ref="B86:D86"/>
  </mergeCells>
  <phoneticPr fontId="12" type="noConversion"/>
  <printOptions horizontalCentered="1"/>
  <pageMargins left="0.25" right="0.25" top="0.75" bottom="0.75" header="0.3" footer="0.3"/>
  <pageSetup scale="96" fitToHeight="0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PAGO A PROVEEDORES NOVIEMBRE </vt:lpstr>
      <vt:lpstr>Hoja1</vt:lpstr>
      <vt:lpstr>Hoja2</vt:lpstr>
      <vt:lpstr>'PAGO A PROVEEDORES NOVIEMBRE '!Área_de_impresión</vt:lpstr>
      <vt:lpstr>'PAGO A PROVEEDORES NOVIEMBRE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Luis Perez</cp:lastModifiedBy>
  <cp:lastPrinted>2024-04-10T14:44:38Z</cp:lastPrinted>
  <dcterms:created xsi:type="dcterms:W3CDTF">2021-09-03T19:59:55Z</dcterms:created>
  <dcterms:modified xsi:type="dcterms:W3CDTF">2024-04-10T14:50:05Z</dcterms:modified>
</cp:coreProperties>
</file>