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BALANCE GENERAL JULIO 202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43" i="1" l="1"/>
  <c r="I42" i="1"/>
  <c r="J41" i="1"/>
  <c r="C36" i="1"/>
  <c r="C30" i="1"/>
  <c r="C44" i="1" s="1"/>
  <c r="E26" i="1"/>
  <c r="I25" i="1"/>
  <c r="E25" i="1"/>
  <c r="C21" i="1"/>
  <c r="H20" i="1"/>
  <c r="I18" i="1"/>
  <c r="E18" i="1"/>
  <c r="C16" i="1"/>
  <c r="C22" i="1" s="1"/>
  <c r="C45" i="1" s="1"/>
  <c r="E12" i="1"/>
  <c r="J11" i="1"/>
  <c r="I11" i="1"/>
  <c r="G11" i="1"/>
  <c r="E11" i="1"/>
  <c r="C37" i="1" l="1"/>
  <c r="E16" i="1"/>
  <c r="E22" i="1" s="1"/>
  <c r="H16" i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<sst xmlns="http://schemas.openxmlformats.org/spreadsheetml/2006/main" count="50" uniqueCount="50">
  <si>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</si>
  <si>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</si>
  <si>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</si>
  <si>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JULIO,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</si>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</sst>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4">
    <xf numFmtId="0" fontId="0" fillId="0" borderId="0" xfId="0"/>
    <xf numFmtId="0" fontId="5" fillId="3" borderId="0" xfId="2" applyFont="1" applyFill="1" applyAlignment="1">
      <alignment horizontal="center"/>
    </xf>
    <xf numFmtId="4" fontId="0" fillId="0" borderId="0" xfId="0" applyNumberFormat="1"/>
    <xf numFmtId="0" fontId="5" fillId="0" borderId="0" xfId="2" applyFont="1" applyFill="1" applyAlignment="1">
      <alignment horizontal="center"/>
    </xf>
    <xf numFmtId="0" fontId="2" fillId="0" borderId="0" xfId="0" applyFont="1"/>
    <xf numFmtId="0" fontId="5" fillId="3" borderId="0" xfId="2" applyFont="1" applyFill="1" applyAlignment="1">
      <alignment horizontal="center"/>
    </xf>
    <xf numFmtId="0" fontId="6" fillId="3" borderId="0" xfId="2" applyFont="1" applyFill="1"/>
    <xf numFmtId="0" fontId="7" fillId="3" borderId="2" xfId="2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3" fillId="0" borderId="0" xfId="0" applyFont="1"/>
    <xf numFmtId="43" fontId="1" fillId="0" borderId="0" xfId="1" applyFont="1"/>
    <xf numFmtId="0" fontId="7" fillId="3" borderId="0" xfId="2" applyFont="1" applyFill="1"/>
    <xf numFmtId="4" fontId="6" fillId="3" borderId="0" xfId="2" applyNumberFormat="1" applyFont="1" applyFill="1"/>
    <xf numFmtId="0" fontId="9" fillId="3" borderId="0" xfId="2" applyFont="1" applyFill="1"/>
    <xf numFmtId="164" fontId="9" fillId="3" borderId="0" xfId="3" applyFont="1" applyFill="1" applyAlignment="1">
      <alignment horizontal="right"/>
    </xf>
    <xf numFmtId="0" fontId="9" fillId="3" borderId="0" xfId="2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1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2" applyFont="1" applyFill="1"/>
    <xf numFmtId="164" fontId="7" fillId="0" borderId="3" xfId="3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10" fillId="3" borderId="0" xfId="2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164" fontId="9" fillId="3" borderId="0" xfId="3" applyFont="1" applyFill="1" applyBorder="1" applyAlignment="1">
      <alignment horizontal="right"/>
    </xf>
    <xf numFmtId="0" fontId="9" fillId="3" borderId="0" xfId="2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2" applyFont="1" applyFill="1" applyBorder="1"/>
    <xf numFmtId="0" fontId="7" fillId="3" borderId="5" xfId="2" applyFont="1" applyFill="1" applyBorder="1" applyAlignment="1">
      <alignment horizontal="right"/>
    </xf>
    <xf numFmtId="0" fontId="9" fillId="0" borderId="0" xfId="2" applyFont="1" applyFill="1"/>
    <xf numFmtId="164" fontId="9" fillId="0" borderId="0" xfId="3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164" fontId="7" fillId="0" borderId="2" xfId="3" applyFont="1" applyFill="1" applyBorder="1" applyAlignment="1">
      <alignment horizontal="right"/>
    </xf>
    <xf numFmtId="0" fontId="11" fillId="0" borderId="0" xfId="2" applyFont="1"/>
    <xf numFmtId="164" fontId="4" fillId="0" borderId="0" xfId="3" applyFont="1"/>
    <xf numFmtId="164" fontId="4" fillId="0" borderId="0" xfId="3" applyFont="1" applyBorder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2" fillId="0" borderId="0" xfId="2" applyFont="1" applyBorder="1" applyAlignment="1">
      <alignment horizontal="left" indent="4"/>
    </xf>
    <xf numFmtId="0" fontId="4" fillId="0" borderId="0" xfId="2" applyBorder="1"/>
    <xf numFmtId="0" fontId="4" fillId="0" borderId="0" xfId="2"/>
    <xf numFmtId="0" fontId="13" fillId="0" borderId="0" xfId="2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" xfId="1" builtinId="3"/>
    <cellStyle name="Millares 2" xfId="3"/>
    <cellStyle name="Normal" xfId="0" builtinId="0"/>
    <cellStyle name="Normal 2" xfId="6"/>
    <cellStyle name="Normal 3" xfId="2"/>
    <cellStyle name="Normal 4" xfId="7"/>
    <cellStyle name="Nota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5332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81900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cxnSp macro="">
      <xdr:nvCxnSpPr>
        <xdr:cNvPr id="5" name="Straight Connector 4"/>
        <xdr:cNvCxnSpPr/>
      </xdr:nvCxnSpPr>
      <xdr:spPr>
        <a:xfrm>
          <a:off x="2095500" y="852487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CONTABILIDAD\Julio,%202022\BALANCE%20GENERAL%20JULIO%20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CONTABILIDAD\Julio,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JULIO 202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>
        <row r="15">
          <cell r="G15">
            <v>84849899.840000004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workbookViewId="0">
      <selection activeCell="J32" sqref="J32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  <col min="10" max="10" width="17.5703125" style="2" hidden="1" customWidth="1"/>
    <col min="11" max="11" width="0" hidden="1" customWidth="1"/>
  </cols>
  <sheetData>
    <row r="2" spans="2:11" x14ac:dyDescent="0.25">
      <c r="B2" s="1" t="s">
        <v>0</v>
      </c>
      <c r="C2" s="1"/>
      <c r="D2" s="1"/>
    </row>
    <row r="3" spans="2:11" x14ac:dyDescent="0.25">
      <c r="B3" s="1" t="s">
        <v>1</v>
      </c>
      <c r="C3" s="1"/>
      <c r="D3" s="1"/>
    </row>
    <row r="4" spans="2:11" x14ac:dyDescent="0.25">
      <c r="B4" s="1" t="s">
        <v>2</v>
      </c>
      <c r="C4" s="1"/>
      <c r="D4" s="1"/>
    </row>
    <row r="5" spans="2:11" x14ac:dyDescent="0.25">
      <c r="B5" s="3" t="s">
        <v>3</v>
      </c>
      <c r="C5" s="3"/>
      <c r="D5" s="3"/>
      <c r="E5" s="4"/>
      <c r="F5" s="4"/>
    </row>
    <row r="6" spans="2:11" x14ac:dyDescent="0.25">
      <c r="B6" s="1" t="s">
        <v>4</v>
      </c>
      <c r="C6" s="1"/>
      <c r="D6" s="1"/>
    </row>
    <row r="7" spans="2:11" x14ac:dyDescent="0.25">
      <c r="B7" s="5"/>
      <c r="C7" s="5"/>
      <c r="D7" s="5"/>
    </row>
    <row r="8" spans="2:11" ht="15.75" thickBot="1" x14ac:dyDescent="0.3">
      <c r="B8" s="6"/>
      <c r="C8" s="7">
        <v>2022</v>
      </c>
      <c r="D8" s="8"/>
      <c r="E8" s="9" t="s">
        <v>5</v>
      </c>
      <c r="H8" s="10"/>
    </row>
    <row r="9" spans="2:11" x14ac:dyDescent="0.25">
      <c r="B9" s="11" t="s">
        <v>6</v>
      </c>
      <c r="C9" s="6"/>
      <c r="D9" s="6"/>
      <c r="K9" s="10"/>
    </row>
    <row r="10" spans="2:11" x14ac:dyDescent="0.25">
      <c r="B10" s="11" t="s">
        <v>7</v>
      </c>
      <c r="C10" s="12"/>
      <c r="D10" s="6"/>
    </row>
    <row r="11" spans="2:11" x14ac:dyDescent="0.25">
      <c r="B11" s="13" t="s">
        <v>8</v>
      </c>
      <c r="C11" s="14">
        <v>84849899.840000004</v>
      </c>
      <c r="D11" s="15"/>
      <c r="E11" s="16" t="e">
        <f>C11-#REF!</f>
        <v>#REF!</v>
      </c>
      <c r="G11" s="17" t="e">
        <f>E11-#REF!</f>
        <v>#REF!</v>
      </c>
      <c r="I11" s="2" t="e">
        <f>#REF!</f>
        <v>#REF!</v>
      </c>
      <c r="J11" s="2">
        <f>'[2]INGRESOS Y EGRESOS  JULIO 2022'!$G$15</f>
        <v>84849899.840000004</v>
      </c>
    </row>
    <row r="12" spans="2:11" hidden="1" x14ac:dyDescent="0.25">
      <c r="B12" s="13" t="s">
        <v>9</v>
      </c>
      <c r="C12" s="14"/>
      <c r="D12" s="15"/>
      <c r="E12" s="18" t="e">
        <f>C12-#REF!</f>
        <v>#REF!</v>
      </c>
    </row>
    <row r="13" spans="2:11" hidden="1" x14ac:dyDescent="0.25">
      <c r="B13" s="13" t="s">
        <v>10</v>
      </c>
      <c r="C13" s="14"/>
      <c r="D13" s="15"/>
      <c r="E13" s="19"/>
    </row>
    <row r="14" spans="2:11" hidden="1" x14ac:dyDescent="0.25">
      <c r="B14" s="13" t="s">
        <v>11</v>
      </c>
      <c r="C14" s="14"/>
      <c r="D14" s="15"/>
      <c r="E14" s="19"/>
    </row>
    <row r="15" spans="2:11" ht="15.75" thickBot="1" x14ac:dyDescent="0.3">
      <c r="B15" s="13" t="s">
        <v>12</v>
      </c>
      <c r="C15" s="20"/>
      <c r="D15" s="15"/>
      <c r="E15" s="21"/>
    </row>
    <row r="16" spans="2:11" x14ac:dyDescent="0.25">
      <c r="B16" s="11" t="s">
        <v>13</v>
      </c>
      <c r="C16" s="22">
        <f>SUM(C11:C15)</f>
        <v>84849899.840000004</v>
      </c>
      <c r="D16" s="15"/>
      <c r="E16" s="21" t="e">
        <f>C16-#REF!</f>
        <v>#REF!</v>
      </c>
      <c r="H16" s="23" t="e">
        <f>C16-#REF!</f>
        <v>#REF!</v>
      </c>
    </row>
    <row r="17" spans="2:9" x14ac:dyDescent="0.25">
      <c r="B17" s="11" t="s">
        <v>14</v>
      </c>
      <c r="C17" s="13"/>
      <c r="D17" s="15"/>
      <c r="E17" s="21"/>
    </row>
    <row r="18" spans="2:9" ht="15.75" thickBot="1" x14ac:dyDescent="0.3">
      <c r="B18" s="13" t="s">
        <v>15</v>
      </c>
      <c r="C18" s="20">
        <v>2407417.5</v>
      </c>
      <c r="D18" s="15"/>
      <c r="E18" s="24" t="e">
        <f>C18-#REF!</f>
        <v>#REF!</v>
      </c>
      <c r="I18" s="2" t="e">
        <f>#REF!</f>
        <v>#REF!</v>
      </c>
    </row>
    <row r="19" spans="2:9" x14ac:dyDescent="0.25">
      <c r="B19" s="13" t="s">
        <v>16</v>
      </c>
      <c r="C19" s="14"/>
      <c r="D19" s="15"/>
      <c r="E19" s="19"/>
    </row>
    <row r="20" spans="2:9" ht="15.75" thickBot="1" x14ac:dyDescent="0.3">
      <c r="B20" s="13" t="s">
        <v>17</v>
      </c>
      <c r="C20" s="20"/>
      <c r="D20" s="15"/>
      <c r="E20" s="19"/>
      <c r="H20" s="23" t="e">
        <f>C18-#REF!</f>
        <v>#REF!</v>
      </c>
    </row>
    <row r="21" spans="2:9" ht="15.75" thickBot="1" x14ac:dyDescent="0.3">
      <c r="B21" s="11" t="s">
        <v>18</v>
      </c>
      <c r="C21" s="25">
        <f>SUM(C18:C20)</f>
        <v>2407417.5</v>
      </c>
      <c r="D21" s="15"/>
      <c r="E21" s="25"/>
      <c r="F21" s="15"/>
      <c r="G21" s="25"/>
    </row>
    <row r="22" spans="2:9" ht="15.75" thickBot="1" x14ac:dyDescent="0.3">
      <c r="B22" s="26" t="s">
        <v>19</v>
      </c>
      <c r="C22" s="27">
        <f>+C16+C18</f>
        <v>87257317.340000004</v>
      </c>
      <c r="D22" s="28"/>
      <c r="E22" s="27" t="e">
        <f>+E16+E18</f>
        <v>#REF!</v>
      </c>
      <c r="F22" s="28"/>
      <c r="G22" s="27"/>
    </row>
    <row r="23" spans="2:9" ht="15.75" thickTop="1" x14ac:dyDescent="0.25">
      <c r="B23" s="11" t="s">
        <v>20</v>
      </c>
      <c r="C23" s="11"/>
      <c r="D23" s="13"/>
      <c r="E23" s="19"/>
    </row>
    <row r="24" spans="2:9" x14ac:dyDescent="0.25">
      <c r="B24" s="29" t="s">
        <v>21</v>
      </c>
      <c r="C24" s="11"/>
      <c r="D24" s="13"/>
      <c r="E24" s="19"/>
    </row>
    <row r="25" spans="2:9" x14ac:dyDescent="0.25">
      <c r="B25" s="13" t="s">
        <v>22</v>
      </c>
      <c r="C25" s="14">
        <v>0</v>
      </c>
      <c r="D25" s="30"/>
      <c r="E25" s="31" t="e">
        <f>C25-#REF!</f>
        <v>#REF!</v>
      </c>
      <c r="I25" s="2" t="e">
        <f>#REF!</f>
        <v>#REF!</v>
      </c>
    </row>
    <row r="26" spans="2:9" hidden="1" x14ac:dyDescent="0.25">
      <c r="B26" s="13" t="s">
        <v>23</v>
      </c>
      <c r="C26" s="14"/>
      <c r="D26" s="15"/>
      <c r="E26" s="31" t="e">
        <f>C26-#REF!</f>
        <v>#REF!</v>
      </c>
    </row>
    <row r="27" spans="2:9" hidden="1" x14ac:dyDescent="0.25">
      <c r="B27" s="13" t="s">
        <v>24</v>
      </c>
      <c r="C27" s="32"/>
      <c r="D27" s="33"/>
      <c r="E27" s="19"/>
    </row>
    <row r="28" spans="2:9" hidden="1" x14ac:dyDescent="0.25">
      <c r="B28" s="13" t="s">
        <v>25</v>
      </c>
      <c r="C28" s="32"/>
      <c r="D28" s="33"/>
      <c r="E28" s="19"/>
    </row>
    <row r="29" spans="2:9" ht="15.75" thickBot="1" x14ac:dyDescent="0.3">
      <c r="B29" s="13" t="s">
        <v>26</v>
      </c>
      <c r="C29" s="20"/>
      <c r="D29" s="15"/>
      <c r="E29" s="19"/>
    </row>
    <row r="30" spans="2:9" ht="15.75" thickBot="1" x14ac:dyDescent="0.3">
      <c r="B30" s="11" t="s">
        <v>27</v>
      </c>
      <c r="C30" s="34">
        <f>SUM(C26:C29)+C25</f>
        <v>0</v>
      </c>
      <c r="D30" s="15"/>
      <c r="E30" s="19"/>
    </row>
    <row r="31" spans="2:9" x14ac:dyDescent="0.25">
      <c r="B31" s="35"/>
      <c r="C31" s="33"/>
      <c r="D31" s="15"/>
      <c r="E31" s="19"/>
    </row>
    <row r="32" spans="2:9" x14ac:dyDescent="0.25">
      <c r="B32" s="29" t="s">
        <v>28</v>
      </c>
      <c r="C32" s="32"/>
      <c r="D32" s="15"/>
      <c r="E32" s="19"/>
    </row>
    <row r="33" spans="2:10" x14ac:dyDescent="0.25">
      <c r="B33" s="13" t="s">
        <v>29</v>
      </c>
      <c r="C33" s="32">
        <v>0</v>
      </c>
      <c r="D33" s="15"/>
      <c r="E33" s="19"/>
    </row>
    <row r="34" spans="2:10" hidden="1" x14ac:dyDescent="0.25">
      <c r="B34" s="13" t="s">
        <v>30</v>
      </c>
      <c r="C34" s="32"/>
      <c r="D34" s="15"/>
      <c r="E34" s="19"/>
    </row>
    <row r="35" spans="2:10" ht="15.75" hidden="1" thickBot="1" x14ac:dyDescent="0.3">
      <c r="B35" s="13" t="s">
        <v>31</v>
      </c>
      <c r="C35" s="20"/>
      <c r="D35" s="15"/>
      <c r="E35" s="19"/>
    </row>
    <row r="36" spans="2:10" ht="15.75" thickBot="1" x14ac:dyDescent="0.3">
      <c r="B36" s="11" t="s">
        <v>32</v>
      </c>
      <c r="C36" s="25">
        <f>SUM(C33:C35)</f>
        <v>0</v>
      </c>
      <c r="D36" s="15"/>
      <c r="E36" s="19"/>
    </row>
    <row r="37" spans="2:10" ht="15.75" thickBot="1" x14ac:dyDescent="0.3">
      <c r="B37" s="11" t="s">
        <v>33</v>
      </c>
      <c r="C37" s="34">
        <f>C30</f>
        <v>0</v>
      </c>
      <c r="D37" s="15"/>
      <c r="E37" s="19"/>
    </row>
    <row r="38" spans="2:10" x14ac:dyDescent="0.25">
      <c r="B38" s="11"/>
      <c r="C38" s="36"/>
      <c r="D38" s="15"/>
      <c r="E38" s="19"/>
    </row>
    <row r="39" spans="2:10" x14ac:dyDescent="0.25">
      <c r="B39" s="11" t="s">
        <v>34</v>
      </c>
      <c r="C39" s="14"/>
      <c r="D39" s="15"/>
      <c r="E39" s="19"/>
    </row>
    <row r="40" spans="2:10" x14ac:dyDescent="0.25">
      <c r="B40" s="37" t="s">
        <v>35</v>
      </c>
      <c r="C40" s="38">
        <v>83989416.049999997</v>
      </c>
      <c r="D40" s="39"/>
      <c r="E40" s="19"/>
      <c r="J40" s="40"/>
    </row>
    <row r="41" spans="2:10" x14ac:dyDescent="0.25">
      <c r="B41" s="37" t="s">
        <v>36</v>
      </c>
      <c r="C41" s="38"/>
      <c r="D41" s="39"/>
      <c r="E41" s="41"/>
      <c r="J41" s="2" t="e">
        <f>#REF!</f>
        <v>#REF!</v>
      </c>
    </row>
    <row r="42" spans="2:10" ht="15.75" thickBot="1" x14ac:dyDescent="0.3">
      <c r="B42" s="37" t="s">
        <v>37</v>
      </c>
      <c r="C42" s="42">
        <v>3267901.29</v>
      </c>
      <c r="D42" s="39"/>
      <c r="E42" s="21"/>
      <c r="I42" t="e">
        <f>#REF!</f>
        <v>#REF!</v>
      </c>
    </row>
    <row r="43" spans="2:10" ht="15.75" thickBot="1" x14ac:dyDescent="0.3">
      <c r="B43" s="26" t="s">
        <v>38</v>
      </c>
      <c r="C43" s="42">
        <f>SUM(C40:C42)</f>
        <v>87257317.340000004</v>
      </c>
      <c r="D43" s="28"/>
      <c r="E43" s="21"/>
    </row>
    <row r="44" spans="2:10" ht="15.75" thickBot="1" x14ac:dyDescent="0.3">
      <c r="B44" s="26" t="s">
        <v>39</v>
      </c>
      <c r="C44" s="27">
        <f>+C30+C43</f>
        <v>87257317.340000004</v>
      </c>
      <c r="D44" s="28"/>
      <c r="E44" s="19"/>
    </row>
    <row r="45" spans="2:10" ht="15.75" thickTop="1" x14ac:dyDescent="0.25">
      <c r="B45" s="43"/>
      <c r="C45" s="44">
        <f>C22-C44</f>
        <v>0</v>
      </c>
      <c r="D45" s="45"/>
    </row>
    <row r="46" spans="2:10" x14ac:dyDescent="0.25">
      <c r="B46" s="46" t="s">
        <v>40</v>
      </c>
      <c r="C46" s="47" t="s">
        <v>41</v>
      </c>
      <c r="D46" s="47"/>
    </row>
    <row r="47" spans="2:10" ht="15.75" x14ac:dyDescent="0.25">
      <c r="B47" s="48"/>
      <c r="C47" s="49"/>
      <c r="D47" s="50"/>
    </row>
    <row r="48" spans="2:10" x14ac:dyDescent="0.25">
      <c r="B48" s="9" t="s">
        <v>42</v>
      </c>
      <c r="C48" s="9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7" t="s">
        <v>47</v>
      </c>
      <c r="C51" s="47"/>
    </row>
    <row r="52" spans="2:3" x14ac:dyDescent="0.25">
      <c r="B52" s="49"/>
      <c r="C52" s="51"/>
    </row>
    <row r="53" spans="2:3" x14ac:dyDescent="0.25">
      <c r="B53" s="52" t="s">
        <v>48</v>
      </c>
      <c r="C53" s="19"/>
    </row>
    <row r="54" spans="2:3" x14ac:dyDescent="0.25">
      <c r="B54" s="53" t="s">
        <v>49</v>
      </c>
      <c r="C54" s="19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2022-08-18T15:05:51Z</dcterms:created>
  <dcterms:modified xsi:type="dcterms:W3CDTF">2022-08-18T15:06:15Z</dcterms:modified>
</cp:coreProperties>
</file>