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76" i="1" l="1"/>
  <c r="Q85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<sst xmlns="http://schemas.openxmlformats.org/spreadsheetml/2006/main" count="97" uniqueCount="97">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</sst>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217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1965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836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J1" zoomScale="60" zoomScaleNormal="70" workbookViewId="0">
      <selection activeCell="N11" sqref="N11:N85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373636149.70999998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25310730.170000006</v>
      </c>
      <c r="I11" s="21">
        <f t="shared" si="0"/>
        <v>22746396.010000002</v>
      </c>
      <c r="J11" s="21">
        <f t="shared" si="0"/>
        <v>22819776.869999997</v>
      </c>
      <c r="K11" s="21">
        <f t="shared" si="0"/>
        <v>22186395.559999999</v>
      </c>
      <c r="L11" s="21">
        <f t="shared" si="0"/>
        <v>35257511.420000002</v>
      </c>
      <c r="M11" s="21">
        <f t="shared" si="0"/>
        <v>30878151.449999996</v>
      </c>
      <c r="N11" s="21">
        <f t="shared" si="0"/>
        <v>41027693.790000007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105222487.38999994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302112271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20121938.450000003</v>
      </c>
      <c r="I12" s="24">
        <f t="shared" si="1"/>
        <v>19777802.32</v>
      </c>
      <c r="J12" s="24">
        <f t="shared" si="1"/>
        <v>19936428.039999999</v>
      </c>
      <c r="K12" s="10">
        <f t="shared" si="1"/>
        <v>19256356.120000001</v>
      </c>
      <c r="L12" s="24">
        <f t="shared" si="1"/>
        <v>33024907.18</v>
      </c>
      <c r="M12" s="24">
        <f t="shared" si="1"/>
        <v>18811318.59</v>
      </c>
      <c r="N12" s="24">
        <f t="shared" si="1"/>
        <v>36055306.690000005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74161831.430000007</v>
      </c>
    </row>
    <row r="13" spans="2:18" ht="18.75" x14ac:dyDescent="0.3">
      <c r="B13" s="26" t="s">
        <v>24</v>
      </c>
      <c r="C13" s="27">
        <v>234264346</v>
      </c>
      <c r="D13" s="27">
        <v>234435349</v>
      </c>
      <c r="E13" s="27">
        <v>17579363.52</v>
      </c>
      <c r="F13" s="27">
        <v>17126663.520000003</v>
      </c>
      <c r="G13" s="27">
        <v>17935064.379999999</v>
      </c>
      <c r="H13" s="27">
        <v>17342630.780000001</v>
      </c>
      <c r="I13" s="27">
        <v>17006896.850000001</v>
      </c>
      <c r="J13" s="10">
        <v>17197902.359999999</v>
      </c>
      <c r="K13" s="27">
        <v>16557863.52</v>
      </c>
      <c r="L13" s="27">
        <v>16634380.970000001</v>
      </c>
      <c r="M13" s="27">
        <v>16171913.52</v>
      </c>
      <c r="N13" s="27">
        <v>18012157.640000001</v>
      </c>
      <c r="O13" s="27">
        <v>0</v>
      </c>
      <c r="P13" s="27">
        <v>0</v>
      </c>
      <c r="Q13" s="24">
        <f t="shared" ref="Q13:Q76" si="2">D13-E13-F13-G13-H13-I13-J13-K13-L13-M13-N13-O13-P13</f>
        <v>62870511.939999998</v>
      </c>
    </row>
    <row r="14" spans="2:18" ht="18.75" x14ac:dyDescent="0.3">
      <c r="B14" s="26" t="s">
        <v>25</v>
      </c>
      <c r="C14" s="27">
        <v>10054723</v>
      </c>
      <c r="D14" s="27">
        <v>35161720</v>
      </c>
      <c r="E14" s="27">
        <v>153500</v>
      </c>
      <c r="F14" s="27">
        <v>153500</v>
      </c>
      <c r="G14" s="27">
        <v>168500</v>
      </c>
      <c r="H14" s="27">
        <v>189500</v>
      </c>
      <c r="I14" s="27">
        <v>175500</v>
      </c>
      <c r="J14" s="10">
        <v>171500</v>
      </c>
      <c r="K14" s="27">
        <v>171500</v>
      </c>
      <c r="L14" s="27">
        <v>13910985.74</v>
      </c>
      <c r="M14" s="27">
        <v>171500</v>
      </c>
      <c r="N14" s="27">
        <v>15544418.24</v>
      </c>
      <c r="O14" s="27">
        <v>0</v>
      </c>
      <c r="P14" s="27">
        <v>0</v>
      </c>
      <c r="Q14" s="24">
        <f t="shared" si="2"/>
        <v>4351316.0199999977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10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10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32515202</v>
      </c>
      <c r="E17" s="27">
        <v>2669907.41</v>
      </c>
      <c r="F17" s="27">
        <v>2601553.4099999997</v>
      </c>
      <c r="G17" s="27">
        <v>2578329.94</v>
      </c>
      <c r="H17" s="27">
        <v>2589807.67</v>
      </c>
      <c r="I17" s="27">
        <v>2595405.4700000002</v>
      </c>
      <c r="J17" s="10">
        <v>2567025.6800000002</v>
      </c>
      <c r="K17" s="27">
        <v>2526992.6</v>
      </c>
      <c r="L17" s="27">
        <v>2479540.4700000002</v>
      </c>
      <c r="M17" s="27">
        <v>2467905.0699999998</v>
      </c>
      <c r="N17" s="27">
        <v>2498730.81</v>
      </c>
      <c r="O17" s="27">
        <v>0</v>
      </c>
      <c r="P17" s="27">
        <v>0</v>
      </c>
      <c r="Q17" s="24">
        <f t="shared" si="2"/>
        <v>6940003.4700000007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38424572.060000002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4041939.17</v>
      </c>
      <c r="I18" s="24">
        <f t="shared" si="3"/>
        <v>1759887.52</v>
      </c>
      <c r="J18" s="24">
        <f t="shared" si="3"/>
        <v>2125738.91</v>
      </c>
      <c r="K18" s="24">
        <f t="shared" si="3"/>
        <v>2350807.73</v>
      </c>
      <c r="L18" s="29">
        <f t="shared" si="3"/>
        <v>1644881.0899999999</v>
      </c>
      <c r="M18" s="29">
        <f t="shared" si="3"/>
        <v>4251249.49</v>
      </c>
      <c r="N18" s="29">
        <f t="shared" si="3"/>
        <v>2536284.8800000004</v>
      </c>
      <c r="O18" s="29">
        <f t="shared" si="3"/>
        <v>0</v>
      </c>
      <c r="P18" s="24">
        <f>SUM(P19:P27)</f>
        <v>0</v>
      </c>
      <c r="Q18" s="24">
        <f t="shared" si="2"/>
        <v>13975308.320000004</v>
      </c>
    </row>
    <row r="19" spans="2:17" ht="18.75" x14ac:dyDescent="0.3">
      <c r="B19" s="26" t="s">
        <v>30</v>
      </c>
      <c r="C19" s="27">
        <v>10159998</v>
      </c>
      <c r="D19" s="27">
        <v>9392900</v>
      </c>
      <c r="E19" s="10">
        <v>349811.94</v>
      </c>
      <c r="F19" s="10">
        <v>613630.53999999992</v>
      </c>
      <c r="G19" s="10">
        <v>750106.53</v>
      </c>
      <c r="H19" s="10">
        <v>573050.31000000006</v>
      </c>
      <c r="I19" s="10">
        <v>686451.29</v>
      </c>
      <c r="J19" s="10">
        <v>748517.35</v>
      </c>
      <c r="K19" s="10">
        <v>548644.18000000005</v>
      </c>
      <c r="L19" s="27">
        <v>763252.19</v>
      </c>
      <c r="M19" s="10">
        <v>822344.88</v>
      </c>
      <c r="N19" s="10">
        <v>783844.91</v>
      </c>
      <c r="O19" s="10">
        <v>0</v>
      </c>
      <c r="P19" s="10">
        <v>0</v>
      </c>
      <c r="Q19" s="24">
        <f t="shared" si="2"/>
        <v>2753245.8800000018</v>
      </c>
    </row>
    <row r="20" spans="2:17" ht="18.75" x14ac:dyDescent="0.3">
      <c r="B20" s="26" t="s">
        <v>31</v>
      </c>
      <c r="C20" s="27">
        <v>632000</v>
      </c>
      <c r="D20" s="27">
        <v>763491.7</v>
      </c>
      <c r="E20" s="10">
        <v>0</v>
      </c>
      <c r="F20" s="10">
        <v>0</v>
      </c>
      <c r="G20" s="10">
        <v>0</v>
      </c>
      <c r="H20" s="10">
        <v>56286</v>
      </c>
      <c r="I20" s="10">
        <v>0</v>
      </c>
      <c r="J20" s="10">
        <v>131491.70000000001</v>
      </c>
      <c r="K20" s="10">
        <v>11483.21</v>
      </c>
      <c r="L20" s="27">
        <v>1770</v>
      </c>
      <c r="M20" s="10">
        <v>0</v>
      </c>
      <c r="N20" s="10">
        <v>9668</v>
      </c>
      <c r="O20" s="10">
        <v>0</v>
      </c>
      <c r="P20" s="10">
        <v>0</v>
      </c>
      <c r="Q20" s="24">
        <f t="shared" si="2"/>
        <v>552792.79</v>
      </c>
    </row>
    <row r="21" spans="2:17" ht="18.75" x14ac:dyDescent="0.3">
      <c r="B21" s="26" t="s">
        <v>32</v>
      </c>
      <c r="C21" s="27">
        <v>1695986</v>
      </c>
      <c r="D21" s="27">
        <v>1175986</v>
      </c>
      <c r="E21" s="10">
        <v>0</v>
      </c>
      <c r="F21" s="10">
        <v>32950</v>
      </c>
      <c r="G21" s="10">
        <v>30450</v>
      </c>
      <c r="H21" s="10">
        <v>58100</v>
      </c>
      <c r="I21" s="10">
        <v>0</v>
      </c>
      <c r="J21" s="10">
        <v>75800</v>
      </c>
      <c r="K21" s="10">
        <v>217050</v>
      </c>
      <c r="L21" s="27">
        <v>38250</v>
      </c>
      <c r="M21" s="10">
        <v>0</v>
      </c>
      <c r="N21" s="10">
        <v>159950</v>
      </c>
      <c r="O21" s="10">
        <v>0</v>
      </c>
      <c r="P21" s="10">
        <v>0</v>
      </c>
      <c r="Q21" s="24">
        <f t="shared" si="2"/>
        <v>563436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5000</v>
      </c>
      <c r="K22" s="10">
        <v>0</v>
      </c>
      <c r="L22" s="10">
        <v>5000</v>
      </c>
      <c r="M22" s="10">
        <v>0</v>
      </c>
      <c r="N22" s="10">
        <v>10000</v>
      </c>
      <c r="O22" s="10">
        <v>0</v>
      </c>
      <c r="P22" s="10">
        <v>0</v>
      </c>
      <c r="Q22" s="24">
        <f t="shared" si="2"/>
        <v>20000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368762.92</v>
      </c>
      <c r="N23" s="10">
        <v>368762.92</v>
      </c>
      <c r="O23" s="10">
        <v>0</v>
      </c>
      <c r="P23" s="10">
        <v>0</v>
      </c>
      <c r="Q23" s="24">
        <f t="shared" si="2"/>
        <v>837526.80000000075</v>
      </c>
    </row>
    <row r="24" spans="2:17" ht="18.75" x14ac:dyDescent="0.3">
      <c r="B24" s="26" t="s">
        <v>35</v>
      </c>
      <c r="C24" s="27">
        <v>7100000</v>
      </c>
      <c r="D24" s="27">
        <v>6924000</v>
      </c>
      <c r="E24" s="10">
        <v>0</v>
      </c>
      <c r="F24" s="10">
        <v>621716.28999999992</v>
      </c>
      <c r="G24" s="10">
        <v>291992.01</v>
      </c>
      <c r="H24" s="10">
        <v>2906089.94</v>
      </c>
      <c r="I24" s="10">
        <v>285486.52</v>
      </c>
      <c r="J24" s="10">
        <v>315730.03000000003</v>
      </c>
      <c r="K24" s="10">
        <v>290470.78000000003</v>
      </c>
      <c r="L24" s="10">
        <v>261930.13</v>
      </c>
      <c r="M24" s="10">
        <v>144082.62</v>
      </c>
      <c r="N24" s="10">
        <v>567834.55000000005</v>
      </c>
      <c r="O24" s="10">
        <v>0</v>
      </c>
      <c r="P24" s="10">
        <v>0</v>
      </c>
      <c r="Q24" s="24">
        <f t="shared" si="2"/>
        <v>1238667.1299999997</v>
      </c>
    </row>
    <row r="25" spans="2:17" ht="18.75" x14ac:dyDescent="0.3">
      <c r="B25" s="26" t="s">
        <v>36</v>
      </c>
      <c r="C25" s="27">
        <v>4736800</v>
      </c>
      <c r="D25" s="27">
        <v>7804443.3600000003</v>
      </c>
      <c r="E25" s="10">
        <v>0</v>
      </c>
      <c r="F25" s="10">
        <v>28320</v>
      </c>
      <c r="G25" s="10">
        <v>966612.88</v>
      </c>
      <c r="H25" s="10">
        <v>0</v>
      </c>
      <c r="I25" s="10">
        <v>343076.79</v>
      </c>
      <c r="J25" s="10">
        <v>405901.91</v>
      </c>
      <c r="K25" s="10">
        <v>484941.54</v>
      </c>
      <c r="L25" s="10">
        <v>96040.85</v>
      </c>
      <c r="M25" s="10">
        <v>1559175.47</v>
      </c>
      <c r="N25" s="10">
        <v>310957.55</v>
      </c>
      <c r="O25" s="10">
        <v>0</v>
      </c>
      <c r="P25" s="10">
        <v>0</v>
      </c>
      <c r="Q25" s="24">
        <f t="shared" si="2"/>
        <v>3609416.370000001</v>
      </c>
    </row>
    <row r="26" spans="2:17" ht="18.75" x14ac:dyDescent="0.3">
      <c r="B26" s="26" t="s">
        <v>37</v>
      </c>
      <c r="C26" s="27">
        <v>3557075</v>
      </c>
      <c r="D26" s="27">
        <v>6121375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24975</v>
      </c>
      <c r="K26" s="10">
        <v>352460.1</v>
      </c>
      <c r="L26" s="10">
        <v>12525</v>
      </c>
      <c r="M26" s="10">
        <v>1356883.6</v>
      </c>
      <c r="N26" s="10">
        <v>227537</v>
      </c>
      <c r="O26" s="10">
        <v>0</v>
      </c>
      <c r="P26" s="10">
        <v>0</v>
      </c>
      <c r="Q26" s="24">
        <f t="shared" si="2"/>
        <v>3200398.3000000003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79650</v>
      </c>
      <c r="I27" s="10">
        <v>76110</v>
      </c>
      <c r="J27" s="10">
        <v>49560</v>
      </c>
      <c r="K27" s="10">
        <v>76995</v>
      </c>
      <c r="L27" s="27">
        <v>97350</v>
      </c>
      <c r="M27" s="10">
        <v>0</v>
      </c>
      <c r="N27" s="10">
        <v>97729.95</v>
      </c>
      <c r="O27" s="10">
        <v>0</v>
      </c>
      <c r="P27" s="10">
        <v>0</v>
      </c>
      <c r="Q27" s="24">
        <f t="shared" si="2"/>
        <v>1199825.05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16035736.649999999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1146852.55</v>
      </c>
      <c r="I28" s="24">
        <f t="shared" si="4"/>
        <v>1163706.1700000002</v>
      </c>
      <c r="J28" s="24">
        <f t="shared" si="4"/>
        <v>712634.88</v>
      </c>
      <c r="K28" s="24">
        <f t="shared" si="4"/>
        <v>563767.72</v>
      </c>
      <c r="L28" s="29">
        <f t="shared" si="4"/>
        <v>480502.45000000007</v>
      </c>
      <c r="M28" s="29">
        <f t="shared" si="4"/>
        <v>1611203.3599999999</v>
      </c>
      <c r="N28" s="29">
        <f t="shared" si="4"/>
        <v>1982970.42</v>
      </c>
      <c r="O28" s="29">
        <f t="shared" si="4"/>
        <v>0</v>
      </c>
      <c r="P28" s="24">
        <f>SUM(P29:P37)</f>
        <v>0</v>
      </c>
      <c r="Q28" s="24">
        <f t="shared" si="2"/>
        <v>7190749.1799999978</v>
      </c>
    </row>
    <row r="29" spans="2:17" ht="18.75" x14ac:dyDescent="0.3">
      <c r="B29" s="26" t="s">
        <v>40</v>
      </c>
      <c r="C29" s="27">
        <v>3933200</v>
      </c>
      <c r="D29" s="27">
        <v>4034501.71</v>
      </c>
      <c r="E29" s="10">
        <v>0</v>
      </c>
      <c r="F29" s="10">
        <v>225109.6</v>
      </c>
      <c r="G29" s="10">
        <v>36850</v>
      </c>
      <c r="H29" s="10">
        <v>781470.25</v>
      </c>
      <c r="I29" s="10">
        <v>329700</v>
      </c>
      <c r="J29" s="10">
        <v>521250.13</v>
      </c>
      <c r="K29" s="10">
        <v>286340.25</v>
      </c>
      <c r="L29" s="27">
        <v>165574.15</v>
      </c>
      <c r="M29" s="10">
        <v>154000</v>
      </c>
      <c r="N29" s="10">
        <v>568664.66</v>
      </c>
      <c r="O29" s="10">
        <v>0</v>
      </c>
      <c r="P29" s="10">
        <v>0</v>
      </c>
      <c r="Q29" s="24">
        <f t="shared" si="2"/>
        <v>965542.67</v>
      </c>
    </row>
    <row r="30" spans="2:17" ht="18.75" x14ac:dyDescent="0.3">
      <c r="B30" s="26" t="s">
        <v>41</v>
      </c>
      <c r="C30" s="27">
        <v>651650</v>
      </c>
      <c r="D30" s="27">
        <v>1282239.47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93996.39</v>
      </c>
      <c r="L30" s="27">
        <v>106400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1081843.08</v>
      </c>
    </row>
    <row r="31" spans="2:17" ht="18.75" x14ac:dyDescent="0.3">
      <c r="B31" s="26" t="s">
        <v>42</v>
      </c>
      <c r="C31" s="27">
        <v>565565</v>
      </c>
      <c r="D31" s="27">
        <v>565565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136.47999999999999</v>
      </c>
      <c r="K31" s="10">
        <v>0</v>
      </c>
      <c r="L31" s="27">
        <v>42236.52</v>
      </c>
      <c r="M31" s="10">
        <v>0</v>
      </c>
      <c r="N31" s="10">
        <v>137577.38</v>
      </c>
      <c r="O31" s="10">
        <v>0</v>
      </c>
      <c r="P31" s="10">
        <v>0</v>
      </c>
      <c r="Q31" s="24">
        <f t="shared" si="2"/>
        <v>142733.09999999998</v>
      </c>
    </row>
    <row r="32" spans="2:17" ht="18.75" x14ac:dyDescent="0.3">
      <c r="B32" s="26" t="s">
        <v>43</v>
      </c>
      <c r="C32" s="27">
        <v>171010</v>
      </c>
      <c r="D32" s="27">
        <v>170940</v>
      </c>
      <c r="E32" s="10">
        <v>0</v>
      </c>
      <c r="F32" s="10">
        <v>0</v>
      </c>
      <c r="G32" s="10">
        <v>0</v>
      </c>
      <c r="H32" s="10">
        <v>0</v>
      </c>
      <c r="I32" s="10">
        <v>155470</v>
      </c>
      <c r="J32" s="10">
        <v>0</v>
      </c>
      <c r="K32" s="10">
        <v>0</v>
      </c>
      <c r="L32" s="10">
        <v>0</v>
      </c>
      <c r="M32" s="10">
        <v>0</v>
      </c>
      <c r="N32" s="10">
        <v>690</v>
      </c>
      <c r="O32" s="10">
        <v>0</v>
      </c>
      <c r="P32" s="10">
        <v>0</v>
      </c>
      <c r="Q32" s="24">
        <f t="shared" si="2"/>
        <v>14780</v>
      </c>
    </row>
    <row r="33" spans="2:39" ht="18.75" x14ac:dyDescent="0.3">
      <c r="B33" s="26" t="s">
        <v>44</v>
      </c>
      <c r="C33" s="27">
        <v>1042400</v>
      </c>
      <c r="D33" s="27">
        <v>666834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3249</v>
      </c>
      <c r="K33" s="10">
        <v>0</v>
      </c>
      <c r="L33" s="27">
        <v>0</v>
      </c>
      <c r="M33" s="10">
        <v>488638</v>
      </c>
      <c r="N33" s="10">
        <v>0</v>
      </c>
      <c r="O33" s="10">
        <v>0</v>
      </c>
      <c r="P33" s="10">
        <v>0</v>
      </c>
      <c r="Q33" s="24">
        <f t="shared" si="2"/>
        <v>174947</v>
      </c>
    </row>
    <row r="34" spans="2:39" ht="18.75" x14ac:dyDescent="0.3">
      <c r="B34" s="26" t="s">
        <v>45</v>
      </c>
      <c r="C34" s="27">
        <v>304660</v>
      </c>
      <c r="D34" s="27">
        <v>330260.02</v>
      </c>
      <c r="E34" s="10">
        <v>0</v>
      </c>
      <c r="F34" s="10">
        <v>27258</v>
      </c>
      <c r="G34" s="10">
        <v>0</v>
      </c>
      <c r="H34" s="10">
        <v>145325.04999999999</v>
      </c>
      <c r="I34" s="10">
        <v>0</v>
      </c>
      <c r="J34" s="10">
        <v>5213</v>
      </c>
      <c r="K34" s="10">
        <v>0</v>
      </c>
      <c r="L34" s="27">
        <v>1597.4</v>
      </c>
      <c r="M34" s="10">
        <v>0</v>
      </c>
      <c r="N34" s="10">
        <v>3305.13</v>
      </c>
      <c r="O34" s="10">
        <v>0</v>
      </c>
      <c r="P34" s="10">
        <v>0</v>
      </c>
      <c r="Q34" s="24">
        <f t="shared" si="2"/>
        <v>147561.44000000003</v>
      </c>
    </row>
    <row r="35" spans="2:39" ht="18.75" x14ac:dyDescent="0.3">
      <c r="B35" s="26" t="s">
        <v>46</v>
      </c>
      <c r="C35" s="27">
        <v>4990090</v>
      </c>
      <c r="D35" s="27">
        <v>5289772.5999999996</v>
      </c>
      <c r="E35" s="10">
        <v>0</v>
      </c>
      <c r="F35" s="10">
        <v>0</v>
      </c>
      <c r="G35" s="10">
        <v>0</v>
      </c>
      <c r="H35" s="10">
        <v>0</v>
      </c>
      <c r="I35" s="10">
        <v>464253.07</v>
      </c>
      <c r="J35" s="10">
        <v>77301.52</v>
      </c>
      <c r="K35" s="10">
        <v>0</v>
      </c>
      <c r="L35" s="27">
        <v>3168</v>
      </c>
      <c r="M35" s="10">
        <v>0</v>
      </c>
      <c r="N35" s="10">
        <v>1180425</v>
      </c>
      <c r="O35" s="10">
        <v>0</v>
      </c>
      <c r="P35" s="10">
        <v>0</v>
      </c>
      <c r="Q35" s="24">
        <f t="shared" si="2"/>
        <v>3564625.01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/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3695623.85</v>
      </c>
      <c r="E37" s="10">
        <v>0</v>
      </c>
      <c r="F37" s="10">
        <v>117197.6</v>
      </c>
      <c r="G37" s="10">
        <v>534053.19999999995</v>
      </c>
      <c r="H37" s="10">
        <v>220057.25</v>
      </c>
      <c r="I37" s="10">
        <v>214283.1</v>
      </c>
      <c r="J37" s="10">
        <v>105484.75</v>
      </c>
      <c r="K37" s="10">
        <v>183431.08</v>
      </c>
      <c r="L37" s="10">
        <v>161526.38</v>
      </c>
      <c r="M37" s="10">
        <v>968565.36</v>
      </c>
      <c r="N37" s="10">
        <v>92308.25</v>
      </c>
      <c r="O37" s="10">
        <v>0</v>
      </c>
      <c r="P37" s="10">
        <v>0</v>
      </c>
      <c r="Q37" s="24">
        <f t="shared" si="2"/>
        <v>1098716.8799999999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17063570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45000</v>
      </c>
      <c r="J54" s="24">
        <f t="shared" si="6"/>
        <v>44975.040000000001</v>
      </c>
      <c r="K54" s="24">
        <f t="shared" si="6"/>
        <v>15463.99</v>
      </c>
      <c r="L54" s="24">
        <f t="shared" si="6"/>
        <v>107220.7</v>
      </c>
      <c r="M54" s="29">
        <f t="shared" si="6"/>
        <v>6204380.0099999998</v>
      </c>
      <c r="N54" s="29">
        <f t="shared" si="6"/>
        <v>453131.8</v>
      </c>
      <c r="O54" s="29">
        <f t="shared" si="6"/>
        <v>0</v>
      </c>
      <c r="P54" s="24">
        <f t="shared" si="6"/>
        <v>0</v>
      </c>
      <c r="Q54" s="24">
        <f t="shared" si="2"/>
        <v>9894598.4600000009</v>
      </c>
    </row>
    <row r="55" spans="2:17" ht="18.75" x14ac:dyDescent="0.3">
      <c r="B55" s="26" t="s">
        <v>66</v>
      </c>
      <c r="C55" s="27">
        <v>2502965</v>
      </c>
      <c r="D55" s="27">
        <v>3052965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44975.040000000001</v>
      </c>
      <c r="K55" s="10">
        <v>15463.99</v>
      </c>
      <c r="L55" s="10">
        <v>0</v>
      </c>
      <c r="M55" s="10">
        <v>163334.01</v>
      </c>
      <c r="N55" s="10">
        <v>453131.8</v>
      </c>
      <c r="O55" s="10">
        <v>0</v>
      </c>
      <c r="P55" s="10">
        <v>0</v>
      </c>
      <c r="Q55" s="24">
        <f t="shared" si="2"/>
        <v>2376060.16</v>
      </c>
    </row>
    <row r="56" spans="2:17" ht="18.75" x14ac:dyDescent="0.3">
      <c r="B56" s="26" t="s">
        <v>67</v>
      </c>
      <c r="C56" s="27">
        <v>0</v>
      </c>
      <c r="D56" s="27">
        <v>1500000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1500000</v>
      </c>
    </row>
    <row r="57" spans="2:17" ht="18.75" x14ac:dyDescent="0.3">
      <c r="B57" s="26" t="s">
        <v>68</v>
      </c>
      <c r="C57" s="27">
        <v>400000</v>
      </c>
      <c r="D57" s="27">
        <v>100000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5565046</v>
      </c>
      <c r="N58" s="10">
        <v>0</v>
      </c>
      <c r="O58" s="10">
        <v>0</v>
      </c>
      <c r="P58" s="10">
        <v>0</v>
      </c>
      <c r="Q58" s="24">
        <f t="shared" si="2"/>
        <v>434954</v>
      </c>
    </row>
    <row r="59" spans="2:17" ht="18.75" x14ac:dyDescent="0.3">
      <c r="B59" s="26" t="s">
        <v>70</v>
      </c>
      <c r="C59" s="27">
        <v>1846355</v>
      </c>
      <c r="D59" s="27">
        <v>4741355</v>
      </c>
      <c r="E59" s="10">
        <v>0</v>
      </c>
      <c r="F59" s="10">
        <v>0</v>
      </c>
      <c r="G59" s="10">
        <v>0</v>
      </c>
      <c r="H59" s="10">
        <v>0</v>
      </c>
      <c r="I59" s="10">
        <v>45000</v>
      </c>
      <c r="J59" s="10">
        <v>0</v>
      </c>
      <c r="K59" s="10">
        <v>0</v>
      </c>
      <c r="L59" s="10">
        <v>0</v>
      </c>
      <c r="M59" s="10">
        <v>476000</v>
      </c>
      <c r="N59" s="10">
        <v>0</v>
      </c>
      <c r="O59" s="10">
        <v>0</v>
      </c>
      <c r="P59" s="10">
        <v>0</v>
      </c>
      <c r="Q59" s="24">
        <f t="shared" si="2"/>
        <v>4220355</v>
      </c>
    </row>
    <row r="60" spans="2:17" ht="18.75" x14ac:dyDescent="0.3">
      <c r="B60" s="26" t="s">
        <v>71</v>
      </c>
      <c r="C60" s="27">
        <v>155000</v>
      </c>
      <c r="D60" s="27">
        <v>855000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27">
        <v>107220.7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747779.3</v>
      </c>
    </row>
    <row r="61" spans="2:17" ht="18.75" x14ac:dyDescent="0.3">
      <c r="B61" s="26" t="s">
        <v>72</v>
      </c>
      <c r="C61" s="27">
        <v>315000</v>
      </c>
      <c r="D61" s="27">
        <v>298800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373636149.70999998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25310730.170000006</v>
      </c>
      <c r="I85" s="34">
        <f t="shared" si="15"/>
        <v>22746396.010000002</v>
      </c>
      <c r="J85" s="34">
        <f t="shared" si="15"/>
        <v>22819776.869999997</v>
      </c>
      <c r="K85" s="34">
        <f t="shared" si="15"/>
        <v>22186395.559999999</v>
      </c>
      <c r="L85" s="34">
        <f t="shared" si="15"/>
        <v>35257511.420000002</v>
      </c>
      <c r="M85" s="34">
        <f t="shared" si="15"/>
        <v>30878151.449999996</v>
      </c>
      <c r="N85" s="35">
        <f t="shared" si="15"/>
        <v>41027693.790000007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105222487.38999994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2023-11-20T14:50:13Z</dcterms:created>
  <dcterms:modified xsi:type="dcterms:W3CDTF">2023-11-20T14:50:39Z</dcterms:modified>
</cp:coreProperties>
</file>