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Q83" i="1" s="1"/>
  <c r="D83" i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N11" i="1" s="1"/>
  <c r="N85" i="1" s="1"/>
  <c r="M54" i="1"/>
  <c r="L54" i="1"/>
  <c r="K54" i="1"/>
  <c r="J54" i="1"/>
  <c r="J11" i="1" s="1"/>
  <c r="J85" i="1" s="1"/>
  <c r="I54" i="1"/>
  <c r="H54" i="1"/>
  <c r="G54" i="1"/>
  <c r="F54" i="1"/>
  <c r="F11" i="1" s="1"/>
  <c r="F85" i="1" s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L11" i="1"/>
  <c r="L85" i="1" s="1"/>
  <c r="H11" i="1"/>
  <c r="H85" i="1" s="1"/>
  <c r="D11" i="1"/>
  <c r="D85" i="1" s="1"/>
  <c r="Q85" i="1" s="1"/>
  <c r="Q76" i="1" l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<sst xmlns="http://schemas.openxmlformats.org/spreadsheetml/2006/main" count="97" uniqueCount="97">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</sst>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3" fillId="0" borderId="0" xfId="0" applyNumberFormat="1" applyFont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196396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92982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34552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292032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40743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52" zoomScale="60" zoomScaleNormal="70" workbookViewId="0">
      <selection activeCell="P11" sqref="P11:P85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284528.7</v>
      </c>
      <c r="N11" s="21">
        <f t="shared" si="0"/>
        <v>1392505.19</v>
      </c>
      <c r="O11" s="21">
        <f t="shared" si="0"/>
        <v>1175449.17</v>
      </c>
      <c r="P11" s="21">
        <f t="shared" si="0"/>
        <v>7111591.9399999995</v>
      </c>
      <c r="Q11" s="21">
        <f>D11-E11-F11-G11-H11-I11-J11-K11-L11-M11-N11-O11-P11</f>
        <v>19012619.32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179668.7</v>
      </c>
      <c r="N18" s="24">
        <f t="shared" si="3"/>
        <v>231711.99</v>
      </c>
      <c r="O18" s="24">
        <f t="shared" si="3"/>
        <v>598017.69999999995</v>
      </c>
      <c r="P18" s="24">
        <f t="shared" si="3"/>
        <v>1697373.52</v>
      </c>
      <c r="Q18" s="24">
        <f t="shared" si="2"/>
        <v>5526723.9900000002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179668.7</v>
      </c>
      <c r="N25" s="10">
        <v>231711.99</v>
      </c>
      <c r="O25" s="10">
        <v>598017.69999999995</v>
      </c>
      <c r="P25" s="10">
        <v>1097372.83</v>
      </c>
      <c r="Q25" s="24">
        <f t="shared" si="2"/>
        <v>282052.58999999985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600000.68999999994</v>
      </c>
      <c r="Q26" s="24">
        <f t="shared" si="2"/>
        <v>2949999.31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1160793.2</v>
      </c>
      <c r="O28" s="24">
        <f t="shared" si="4"/>
        <v>488520</v>
      </c>
      <c r="P28" s="24">
        <f t="shared" si="4"/>
        <v>1792968.42</v>
      </c>
      <c r="Q28" s="24">
        <f t="shared" si="2"/>
        <v>3521751.3599999994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79933.2</v>
      </c>
      <c r="O31" s="10">
        <v>0</v>
      </c>
      <c r="P31" s="10">
        <v>0</v>
      </c>
      <c r="Q31" s="24">
        <f t="shared" si="2"/>
        <v>51504.259999999995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400000</v>
      </c>
      <c r="O35" s="10">
        <v>0</v>
      </c>
      <c r="P35" s="10">
        <v>1241860.8500000001</v>
      </c>
      <c r="Q35" s="24">
        <f t="shared" si="2"/>
        <v>1674360.15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551107.56999999995</v>
      </c>
      <c r="Q36" s="24">
        <f t="shared" si="2"/>
        <v>-551107.56999999995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680860</v>
      </c>
      <c r="O37" s="10">
        <v>488520</v>
      </c>
      <c r="P37" s="10">
        <v>0</v>
      </c>
      <c r="Q37" s="24">
        <f t="shared" si="2"/>
        <v>2024588.1800000002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f t="shared" si="2"/>
        <v>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4">
        <f t="shared" si="5"/>
        <v>0</v>
      </c>
      <c r="M47" s="24">
        <f t="shared" si="5"/>
        <v>0</v>
      </c>
      <c r="N47" s="24">
        <f t="shared" si="5"/>
        <v>0</v>
      </c>
      <c r="O47" s="24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4">
        <f t="shared" si="6"/>
        <v>104860</v>
      </c>
      <c r="N54" s="24">
        <f t="shared" si="6"/>
        <v>0</v>
      </c>
      <c r="O54" s="24">
        <f t="shared" si="6"/>
        <v>88911.47</v>
      </c>
      <c r="P54" s="24">
        <f t="shared" si="6"/>
        <v>3621250</v>
      </c>
      <c r="Q54" s="24">
        <f t="shared" si="2"/>
        <v>9298143.9699999988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88911.47</v>
      </c>
      <c r="P55" s="10">
        <v>0</v>
      </c>
      <c r="Q55" s="24">
        <f t="shared" si="2"/>
        <v>1126011.17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3621250</v>
      </c>
      <c r="Q59" s="24">
        <f t="shared" si="2"/>
        <v>3884212.3899999997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104860</v>
      </c>
      <c r="N61" s="10">
        <v>0</v>
      </c>
      <c r="O61" s="10">
        <v>0</v>
      </c>
      <c r="P61" s="10">
        <v>0</v>
      </c>
      <c r="Q61" s="24">
        <f t="shared" si="2"/>
        <v>795140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4">
        <f t="shared" si="7"/>
        <v>0</v>
      </c>
      <c r="M64" s="24">
        <f t="shared" si="7"/>
        <v>0</v>
      </c>
      <c r="N64" s="24">
        <f t="shared" si="7"/>
        <v>0</v>
      </c>
      <c r="O64" s="24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4">
        <f t="shared" si="8"/>
        <v>0</v>
      </c>
      <c r="M69" s="24">
        <f t="shared" si="8"/>
        <v>0</v>
      </c>
      <c r="N69" s="24">
        <f t="shared" si="8"/>
        <v>0</v>
      </c>
      <c r="O69" s="24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4">
        <f t="shared" si="9"/>
        <v>0</v>
      </c>
      <c r="M72" s="24">
        <f t="shared" si="9"/>
        <v>0</v>
      </c>
      <c r="N72" s="24">
        <f t="shared" si="9"/>
        <v>0</v>
      </c>
      <c r="O72" s="24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21">
        <f t="shared" si="10"/>
        <v>0</v>
      </c>
      <c r="M76" s="21">
        <f t="shared" si="10"/>
        <v>0</v>
      </c>
      <c r="N76" s="21">
        <f t="shared" si="10"/>
        <v>0</v>
      </c>
      <c r="O76" s="2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4">
        <f t="shared" si="11"/>
        <v>0</v>
      </c>
      <c r="M77" s="24">
        <f t="shared" si="11"/>
        <v>0</v>
      </c>
      <c r="N77" s="24">
        <f t="shared" si="11"/>
        <v>0</v>
      </c>
      <c r="O77" s="24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4">
        <f t="shared" si="13"/>
        <v>0</v>
      </c>
      <c r="M80" s="24">
        <f t="shared" si="13"/>
        <v>0</v>
      </c>
      <c r="N80" s="24">
        <f t="shared" si="13"/>
        <v>0</v>
      </c>
      <c r="O80" s="24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4">
        <f t="shared" si="14"/>
        <v>0</v>
      </c>
      <c r="M83" s="24">
        <f t="shared" si="14"/>
        <v>0</v>
      </c>
      <c r="N83" s="24">
        <f t="shared" si="14"/>
        <v>0</v>
      </c>
      <c r="O83" s="24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0" t="s">
        <v>96</v>
      </c>
      <c r="C85" s="31">
        <f>C11+C76</f>
        <v>10000000</v>
      </c>
      <c r="D85" s="31">
        <f>D11+D76</f>
        <v>30482735.079999998</v>
      </c>
      <c r="E85" s="32">
        <f t="shared" ref="E85:P85" si="15">E11+E76</f>
        <v>0</v>
      </c>
      <c r="F85" s="32">
        <f t="shared" si="15"/>
        <v>0</v>
      </c>
      <c r="G85" s="32">
        <f t="shared" si="15"/>
        <v>35462.54</v>
      </c>
      <c r="H85" s="32">
        <f t="shared" si="15"/>
        <v>545706.75</v>
      </c>
      <c r="I85" s="32">
        <f t="shared" si="15"/>
        <v>173557.1</v>
      </c>
      <c r="J85" s="32">
        <f t="shared" si="15"/>
        <v>199917.71000000002</v>
      </c>
      <c r="K85" s="32">
        <f t="shared" si="15"/>
        <v>551396.66</v>
      </c>
      <c r="L85" s="32">
        <f t="shared" si="15"/>
        <v>0</v>
      </c>
      <c r="M85" s="32">
        <f t="shared" si="15"/>
        <v>284528.7</v>
      </c>
      <c r="N85" s="32">
        <f t="shared" si="15"/>
        <v>1392505.19</v>
      </c>
      <c r="O85" s="32">
        <f t="shared" si="15"/>
        <v>1175449.17</v>
      </c>
      <c r="P85" s="32">
        <f t="shared" si="15"/>
        <v>7111591.9399999995</v>
      </c>
      <c r="Q85" s="32">
        <f>D85-E85-F85-G85-H85-I85-J85-K85-L85-M85-N85-O85-P85</f>
        <v>19012619.32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2024-01-19T19:44:48Z</dcterms:created>
  <dcterms:modified xsi:type="dcterms:W3CDTF">2024-01-19T19:45:03Z</dcterms:modified>
</cp:coreProperties>
</file>