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Old DATA\misdocumentos\Planif Depto 21\2025 Planif Dpto\POA 25 EJEC\EJEC POA T42025\"/>
    </mc:Choice>
  </mc:AlternateContent>
  <bookViews>
    <workbookView xWindow="-105" yWindow="-105" windowWidth="19425" windowHeight="10305"/>
  </bookViews>
  <sheets>
    <sheet name="EJECUCIÓN POA TRIM. II 2025"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5" l="1"/>
</calcChain>
</file>

<file path=xl/sharedStrings.xml><?xml version="1.0" encoding="utf-8"?>
<sst xmlns="http://schemas.openxmlformats.org/spreadsheetml/2006/main" count="130" uniqueCount="101">
  <si>
    <t xml:space="preserve">Producto </t>
  </si>
  <si>
    <t>Indicador</t>
  </si>
  <si>
    <t xml:space="preserve">Beneficiarios  </t>
  </si>
  <si>
    <t>Unidad de Medida</t>
  </si>
  <si>
    <t>Hombres</t>
  </si>
  <si>
    <t>Mujeres</t>
  </si>
  <si>
    <t xml:space="preserve">Medios de Verificación </t>
  </si>
  <si>
    <t>Total Benef.</t>
  </si>
  <si>
    <t>Dist. Munic.</t>
  </si>
  <si>
    <t>Municipio</t>
  </si>
  <si>
    <t>Provincia</t>
  </si>
  <si>
    <t>Viceministerio de Planificación Sectorial Agropecuaria</t>
  </si>
  <si>
    <t>Departamento de Planificación</t>
  </si>
  <si>
    <t>Insumos para los Indicadores de Cohesión Territorial</t>
  </si>
  <si>
    <t>La Vega</t>
  </si>
  <si>
    <t>Duarte</t>
  </si>
  <si>
    <t>Tecnologías generadas para el manejo agropecuario</t>
  </si>
  <si>
    <t>Número de tecnologías</t>
  </si>
  <si>
    <t>Cantidad de tecnologías</t>
  </si>
  <si>
    <t>Tecnologías validadas a escala comercial</t>
  </si>
  <si>
    <t xml:space="preserve"> </t>
  </si>
  <si>
    <t xml:space="preserve">Resultados o Avance </t>
  </si>
  <si>
    <t xml:space="preserve">Metas Ejecutadas </t>
  </si>
  <si>
    <t xml:space="preserve"> Presupuesto Ejecutado</t>
  </si>
  <si>
    <t xml:space="preserve">Informes mensuales de módulos de validación tecnológica
Informes de actividades de validación </t>
  </si>
  <si>
    <r>
      <t xml:space="preserve">Institución: </t>
    </r>
    <r>
      <rPr>
        <sz val="11"/>
        <color theme="1"/>
        <rFont val="Calibri"/>
        <family val="2"/>
        <scheme val="minor"/>
      </rPr>
      <t xml:space="preserve"> Instituto Dominicano de Investigaciones Agropecuarias y Forestales (IDIAF) </t>
    </r>
  </si>
  <si>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</si>
  <si>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</si>
  <si>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t>MATRIZ DE RECOPILACIÓN DE INFORMACIÓN PARA EL POA 2025</t>
  </si>
  <si>
    <t>Metas Programadas 2025</t>
  </si>
  <si>
    <t>Año 2025</t>
  </si>
  <si>
    <t>San Francisco de Macorís</t>
  </si>
  <si>
    <t>Transferencia a los Diferentes Usuarios de las Tecnologías y Servicios Tecnológicos Generados o Validados por el IDIAF</t>
  </si>
  <si>
    <t>Personas capacitadas</t>
  </si>
  <si>
    <t>Al menos 3356 productores y técnicos</t>
  </si>
  <si>
    <t>Mata Larga</t>
  </si>
  <si>
    <t>Constanza</t>
  </si>
  <si>
    <t>Higuey</t>
  </si>
  <si>
    <t>La Altagracia</t>
  </si>
  <si>
    <t xml:space="preserve">Informes de ejecución de proyectos de investigación
</t>
  </si>
  <si>
    <t>Conduce de entrega, listados de participación, relación de beneficiarios de laboratorio, según registros de los laboratorios.</t>
  </si>
  <si>
    <t>EJECUCIÓN DEL PLAN OPERATIVO ANUAL TRIMESTRE IV (Octubre - Diciembre 2025)</t>
  </si>
  <si>
    <t>4to.Trim.</t>
  </si>
  <si>
    <t>Total Meta Física Trim IV</t>
  </si>
  <si>
    <t>4) Se encontró que el rendimiento de la papa granola con la cobertura del suelo con pangola seca fue 36 y 14 % superior que con la cobertura plástica y sin cobertura, respectivamente. Además, la temperatura del suelo en las parcelas con cobertura de pangola fue significativamente menor (23.38 °C) que en las con cobertura de plástico (26.02 °C) y sin cobertura (27.29 °C).</t>
  </si>
  <si>
    <t>5) Desarrollo de una marca: Con la colaboración de Oficina de Propiedad Intelectual de Corea (MOIP), la Asociación Coreana para la Promoción de la Invención (KIPA) y Centro KOPIA-RD, se desarrolló una marca institucional (sello de certificación), la cual cuenta de un sistema de certificación con el objetivo de vincular los logros tecnológicos con el aumento real de los ingresos de los productores. El diseño de la nueva marca cuenta con el registro oficial otorgado por la Oficina Nacional de Propiedad Industrial (ONAPI).</t>
  </si>
  <si>
    <t>Juncalito, Paradero</t>
  </si>
  <si>
    <t>Jánico, Esperanza</t>
  </si>
  <si>
    <t>Santiago, Valverde</t>
  </si>
  <si>
    <t>Santo Domingo</t>
  </si>
  <si>
    <t>1) Validación de dos patrones (Pound-7 e IMC-67) en injertía de plántulas de cacao a nivel de vivero. Para la producción de las plántulas utilizadas como patrones (porta injerto), se seleccionaron mazorcas maduras de los clones Pound-7 e IMC-67. Para la realización de los injertos se utilizaron yemas del clon UF-677 y el tipo de injerto realizado fue de U invertida. Ambos clones mostraron buenos resultados como patrones, presentando un buen prendimiento en ambos casos.</t>
  </si>
  <si>
    <t>Juncalito</t>
  </si>
  <si>
    <t>6) 'El implante hormonal 17 β -estradiol aplicado a novillos de engorde, permite una mayor ganancia de peso y mejor conformación muscular (marmoleo en carne) en menor tiempo, valores de pH e infiltración de grasa intramuscular optima, en comparación al engorde tradicional.</t>
  </si>
  <si>
    <t>2) Cruzamientos comerciales  inter-raciales para conseguir vigor hibrido:  
-Encaste de reproductores
-Colecta de registro productivo y reproductivo
-Evaluación de los cabritos recién nacidos (peso de los cabritos al nacimiento,  estado de salud de la madre, características del producto de los cruzamientos.</t>
  </si>
  <si>
    <t>Pedro Brand y Casa de Alto-Pimentel</t>
  </si>
  <si>
    <t xml:space="preserve">Pedro Brand y San Francisco de Macoris </t>
  </si>
  <si>
    <t>Santo Domingo Oeste y Provincia Duarte</t>
  </si>
  <si>
    <t xml:space="preserve">3) Higiene del ordeño en la EECA-Pimentel:
-Manejo de sistema de ordeño mecanizado
-Refrigeración de la leche
-Normas de manejo higiénico en el proceso de ordeño mecanizado y capacitación del personal  </t>
  </si>
  <si>
    <t xml:space="preserve">7) Fueron evaluadas dos dosis de fertilización nitrogenada (50 y 100 kg/ha) y  el testigo (0 kg/ha). Así como también, se evaluaron 3 densidades de siembra (53,000; 66,000 y 83,000 plantas/ha). La densidad de siembra más apropiada fue la de 66,000 plantas/ha y la dosis más adecuada fue la de 100 kg/ha. Se utilizó la variedad de maíz CESDA 88. </t>
  </si>
  <si>
    <t>8) Instalado y manejado un banco de germoplasma de yuca con materiales nativos e introducidos en la Estación Experimental Sabaneta, La Vega.</t>
  </si>
  <si>
    <t>Azua y San Juan</t>
  </si>
  <si>
    <t>Cambita</t>
  </si>
  <si>
    <t>Salcedo, Moca</t>
  </si>
  <si>
    <t>La Vega, Espaillat, Hermanas Mirabal</t>
  </si>
  <si>
    <t>Baní</t>
  </si>
  <si>
    <t xml:space="preserve"> Palo Alto  </t>
  </si>
  <si>
    <t xml:space="preserve">Jaquimeyes </t>
  </si>
  <si>
    <t xml:space="preserve">Barahona </t>
  </si>
  <si>
    <t>Sabana Larga, Ocoa</t>
  </si>
  <si>
    <t>6) Validada la tecnología de producción de plantas de limón persa libres de HLB en túneles, en la Estación Experimental de Frutales Baní.</t>
  </si>
  <si>
    <t>7) Fue validada la tecnología de producción de Plátano Macho 3/4, en un área de 20 tareas, utilizando cormos, 210 plantas por tarea. Se fertilizó con 14 onzas por planta de la fórmula 15-6-25-1Zn, en la Estación Experimental Palo Alto, Barahona. Se han realizado tres cosechas, lo cual ha permitido introducir más de 6 millares de unidades a los canales de comercialización.</t>
  </si>
  <si>
    <t>9) Se validó la tecnología de producción de pimiento morrón en ambiente protegido, en la Estación Experimental Sabana Larga, Ocoa. La semilla usada fue Dotan F1, y se cosecharon 13,000 libras.</t>
  </si>
  <si>
    <t>Laboratorios de Pantoja,Centa -Idiaf</t>
  </si>
  <si>
    <t>Santo Domingo Oeste</t>
  </si>
  <si>
    <t>12) Identificados 6 géneros de nematodos y 9 de hongos para el control biológico de plagas y enfermedades en piña.</t>
  </si>
  <si>
    <r>
      <t xml:space="preserve">11) Fue evaluada la concentracion minima inhibitoria del extracto de frutos maduros de noni contra </t>
    </r>
    <r>
      <rPr>
        <i/>
        <sz val="11"/>
        <rFont val="Times New Roman"/>
        <family val="1"/>
      </rPr>
      <t>Fusarium sp. in vitro.</t>
    </r>
    <r>
      <rPr>
        <sz val="11"/>
        <rFont val="Times New Roman"/>
        <family val="1"/>
      </rPr>
      <t xml:space="preserve"> </t>
    </r>
  </si>
  <si>
    <t>2) En Constanza, se encontró que dosis crecientes de gallinaza compostada influyeron significativamente en el rendimiento del ajo (Allium sativum). El análisis de varianza mostró diferencias estadísticas entre tratamientos (p = 0.030), con un mejor ajuste en el modelo polinómico cuadrático (p &lt; 0.0001; r² = 0.94). A medida que se incrementó la dosis de gallinaza, el rendimiento aumentó hasta alcanzar un valor óptimo estimado en 24 t/ha.</t>
  </si>
  <si>
    <t>9) Se encontró que la producción de aguacate es económicamente viable y rentable, con un precio de equilibrio de 14.00 DOP por unidad. El éxito del negocio depende directamente de la fluctuación de los precios de venta y de que las tasas de interés no superen el 16 %. La rentabilidad es alta pero sensible a los precios del mercado y al costo del financiamiento externo. Se recomienda aprovechar la ventana de mayores precios (marzo-julio) para mejorar el poder de negociación</t>
  </si>
  <si>
    <r>
      <t>10) Se determinó que el 98% de los hongos conservados en agua destilada estéril a 4 ªC  permanecen viables hasta 28 meses, así como el 90% de los actinomicetos conservados en glicerol al 30% a -20 ªC. Los hongos utilizados para el control del gusano cogollero (</t>
    </r>
    <r>
      <rPr>
        <i/>
        <sz val="11"/>
        <rFont val="Times New Roman"/>
        <family val="1"/>
      </rPr>
      <t>Spodoptera frugiperda</t>
    </r>
    <r>
      <rPr>
        <sz val="11"/>
        <rFont val="Times New Roman"/>
        <family val="1"/>
      </rPr>
      <t>) y el picudo del pátano (</t>
    </r>
    <r>
      <rPr>
        <i/>
        <sz val="11"/>
        <rFont val="Times New Roman"/>
        <family val="1"/>
      </rPr>
      <t>Cosmopolites sordidus</t>
    </r>
    <r>
      <rPr>
        <sz val="11"/>
        <rFont val="Times New Roman"/>
        <family val="1"/>
      </rPr>
      <t xml:space="preserve">). Los actinomicetos probados en el control de Fusarium sp.).  </t>
    </r>
  </si>
  <si>
    <t>Entre octubre- dic  2025, se ha trabajado en el proceso de generación de al menos 15 tecnologías</t>
  </si>
  <si>
    <r>
      <t>Al menos</t>
    </r>
    <r>
      <rPr>
        <sz val="11"/>
        <rFont val="Calibri"/>
        <family val="2"/>
        <scheme val="minor"/>
      </rPr>
      <t xml:space="preserve"> 11 </t>
    </r>
    <r>
      <rPr>
        <sz val="11"/>
        <color theme="1"/>
        <rFont val="Calibri"/>
        <family val="2"/>
        <scheme val="minor"/>
      </rPr>
      <t>tecnologías validadas en el trimetre IV</t>
    </r>
  </si>
  <si>
    <t>4) Se validó la teecnología de cuatro cultivares sobresalientes de yuca (Lima 40, Perla Roja, Señorita y Rojita) en lotes instalados en La Vega, Moca y Salcedo.</t>
  </si>
  <si>
    <t>5) Fue validada una tecnología sobre la producción de plantas de frutales injertadas, en la Estación Experimental de Frutales Baní.</t>
  </si>
  <si>
    <t>10) Se valida la producción de cabras y ovejas, para distribución de padrotes, en la Estación Experimental Ovino Caprina Las Tablas.</t>
  </si>
  <si>
    <t>811  técnicos, productores y estudiantes participaron en días de campo, seminarios, talleres, charlas técnicas, socialización de resultados, giras técnicas, visitas guiadas a Estaciones experimentales y laboratorios. Los temas tratados fueron, producción de semilla, banco de germoplasma de la batata, manejo del cultivo de arroz, prácticas de agricultura regenerativa, desarrollo de variedades de café en estudio, manejo integrado del piogán de la batata ola y acuícola, manejo de semillas y material vegetal, producción sostenible y uso de laboratorios especializados, prácticas en cultivo de tejido, micología y nematología.</t>
  </si>
  <si>
    <t>209 beneficiarios accedieron a servicios de análisis de laboratorio, analizándose 673 muestras de suelo y material vegetal, procesadas en los laboratorios de Residuos de plaguicidas en La Vega,  Mata Larga (258), del CENTA, en Pantoja (415).</t>
  </si>
  <si>
    <t>86 beneficiarios recibieron material vegetal y pies de cría como parte de las acciones de fortalecimiento productivo. Se entregaron 42,037 plantas de cacao a 17 productores en la Estación Mata Larga, 39,567 alevines de tilapia a 17 productores a nivel nacional, en coordinación con FEDA y CODOPESCA y productores privados. 2,630 plantas frutales de calidad a 52 beneficiarios en la Estación Experimental de Frutales Bani.</t>
  </si>
  <si>
    <t>Juncalito                           La Herradura</t>
  </si>
  <si>
    <t>La Vega, Jánico, Sabana Larga, Cotuí, Constanza, Moca. La Herradura. Azua de Compostela,  Navarrete, San Juan de la maguana y Cambita.  Santo Domingo Oeste.</t>
  </si>
  <si>
    <t>La Vega,  San José de Ocoa, Sánchez Ramírez, Santo Domingo, Espaillat, Azua, Santiago de los caballeros y San Juan. María trinidad Sánchez</t>
  </si>
  <si>
    <t>La Vega, Jánico, Sabana Larga, Cotuí, Constanza, Moca, Santo Domingo Oeste.</t>
  </si>
  <si>
    <t>La Vega, Santiago, San José de Ocoa, Sánchez Ramírez, Santo Domingo, Espaillat, María trinidad Sánchez.</t>
  </si>
  <si>
    <t>Cenoví,  Pedro Brand</t>
  </si>
  <si>
    <t>Pimentel, San Fco. de Macorís, Bonao, Villa Tapia, Villa Riva, Higüey, Yamasá, Cotuí, Pedro Brand</t>
  </si>
  <si>
    <t>Duarte, Puerto Plata, Moseñor Nouel, Hermanas Mirabal, La Altagracia, Monte Plata, Sánchez Ramírez, Santo Domingo Oeste</t>
  </si>
  <si>
    <r>
      <t>8) Se valida la producción de coco (</t>
    </r>
    <r>
      <rPr>
        <i/>
        <sz val="11"/>
        <rFont val="Calibri"/>
        <family val="2"/>
        <scheme val="minor"/>
      </rPr>
      <t>Cocos nucifera</t>
    </r>
    <r>
      <rPr>
        <sz val="11"/>
        <rFont val="Calibri"/>
        <family val="2"/>
        <scheme val="minor"/>
      </rPr>
      <t xml:space="preserve"> L.), en lote de 40 plantas, con distribución en tres bolillos, a una distancia de 6m x 6m, utilizando el genotipo Enano Malayo Amarillo. El cultivo se encuentra actualmente en etapa de crecimiento vegetativo, en la Estación Experimental Palo Alto, Barahona.</t>
    </r>
  </si>
  <si>
    <r>
      <t>1) En estudio de evaluación de cultivares de café (</t>
    </r>
    <r>
      <rPr>
        <i/>
        <sz val="11"/>
        <rFont val="Calibri"/>
        <family val="2"/>
        <scheme val="minor"/>
      </rPr>
      <t>Coffea arábica</t>
    </r>
    <r>
      <rPr>
        <sz val="11"/>
        <rFont val="Calibri"/>
        <family val="2"/>
        <scheme val="minor"/>
      </rPr>
      <t>), que fueron introducidos a la República Dominicana como tolerantes a la roya (</t>
    </r>
    <r>
      <rPr>
        <i/>
        <sz val="11"/>
        <rFont val="Calibri"/>
        <family val="2"/>
        <scheme val="minor"/>
      </rPr>
      <t>Hemileia vastatrix</t>
    </r>
    <r>
      <rPr>
        <sz val="11"/>
        <rFont val="Calibri"/>
        <family val="2"/>
        <scheme val="minor"/>
      </rPr>
      <t xml:space="preserve"> Berk &amp; Br), en las zonas de Juncalito y Paradero se encontró que los cultivares Lempira, Cuscatleco y Castillo, tuvieron calidad de taza buena en la cosecha 2023/2024 y muy buena en la cosecha 2024/2025; con una buena tolerancia a las razas de la roya presentes en las zonas de Paradero y Juncalito.</t>
    </r>
  </si>
  <si>
    <r>
      <t>3) En estudio sobre el uso de abonos orgánicos (compost, bocashi y vermicompost) sobre la productividad de papa (</t>
    </r>
    <r>
      <rPr>
        <i/>
        <sz val="12"/>
        <rFont val="Times New Roman"/>
        <family val="1"/>
      </rPr>
      <t>Solanum tuberosum</t>
    </r>
    <r>
      <rPr>
        <sz val="12"/>
        <rFont val="Times New Roman"/>
        <family val="1"/>
      </rPr>
      <t>), variedad granola, en comparación con la fertilización química tradicional en Constanza, se encontró que los mayores rendimientos de la papa se obtuvieron con la fertilización química (28.4 t/ha) y el lombricompost (27.3 t/ha) , no existiendo diferencias estadísticas entre estos tratamientos.</t>
    </r>
  </si>
  <si>
    <t>San Cristobal</t>
  </si>
  <si>
    <t>Peravia</t>
  </si>
  <si>
    <t>San José de Ocoa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</si>
</sst>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2" tint="-0.499984740745262"/>
      <name val="Calibri"/>
      <family val="2"/>
      <scheme val="minor"/>
    </font>
    <font>
      <b/>
      <sz val="11"/>
      <color rgb="FF00B050"/>
      <name val="Calibri"/>
      <family val="2"/>
      <scheme val="minor"/>
    </font>
    <font>
      <sz val="11"/>
      <name val="Times New Roman"/>
      <family val="1"/>
    </font>
    <font>
      <i/>
      <sz val="11"/>
      <name val="Times New Roman"/>
      <family val="1"/>
    </font>
    <font>
      <sz val="12"/>
      <name val="Arial"/>
      <family val="2"/>
    </font>
    <font>
      <i/>
      <sz val="11"/>
      <name val="Calibri"/>
      <family val="2"/>
      <scheme val="minor"/>
    </font>
    <font>
      <sz val="12"/>
      <name val="Times New Roman"/>
      <family val="1"/>
    </font>
    <font>
      <i/>
      <sz val="12"/>
      <name val="Times New Roman"/>
      <family val="1"/>
    </font>
    <font>
      <sz val="11"/>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123">
    <xf numFmtId="0" fontId="0" fillId="0" borderId="0" xfId="0"/>
    <xf numFmtId="0" fontId="2" fillId="2" borderId="13" xfId="0" applyFont="1" applyFill="1" applyBorder="1" applyAlignment="1">
      <alignment vertical="top" wrapText="1"/>
    </xf>
    <xf numFmtId="0" fontId="0" fillId="0" borderId="3" xfId="0" applyBorder="1" applyAlignment="1">
      <alignment vertical="center"/>
    </xf>
    <xf numFmtId="0" fontId="0" fillId="0" borderId="14" xfId="0" applyBorder="1" applyAlignment="1">
      <alignment vertical="center"/>
    </xf>
    <xf numFmtId="0" fontId="0" fillId="0" borderId="0" xfId="0"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4" borderId="15" xfId="0" applyFont="1" applyFill="1" applyBorder="1" applyAlignment="1">
      <alignment vertical="center" wrapText="1"/>
    </xf>
    <xf numFmtId="0" fontId="5" fillId="9" borderId="1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0" fillId="0" borderId="1" xfId="0" applyBorder="1" applyAlignment="1">
      <alignment horizontal="left" vertical="center" wrapText="1"/>
    </xf>
    <xf numFmtId="3" fontId="0" fillId="0" borderId="1" xfId="0" applyNumberFormat="1" applyBorder="1" applyAlignment="1">
      <alignment horizontal="center" vertical="center"/>
    </xf>
    <xf numFmtId="0" fontId="0" fillId="0" borderId="11" xfId="0" applyBorder="1"/>
    <xf numFmtId="0" fontId="0" fillId="0" borderId="23" xfId="0" applyBorder="1"/>
    <xf numFmtId="0" fontId="0" fillId="0" borderId="24" xfId="0" applyBorder="1"/>
    <xf numFmtId="0" fontId="0" fillId="0" borderId="25" xfId="0" applyBorder="1" applyAlignment="1">
      <alignment horizontal="left" vertical="center" wrapText="1"/>
    </xf>
    <xf numFmtId="3" fontId="0" fillId="2" borderId="1" xfId="0" applyNumberFormat="1" applyFill="1" applyBorder="1" applyAlignment="1">
      <alignment horizontal="center" vertical="center"/>
    </xf>
    <xf numFmtId="0" fontId="2" fillId="9" borderId="3"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Border="1"/>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26" xfId="0" applyFont="1" applyBorder="1"/>
    <xf numFmtId="3" fontId="4" fillId="0" borderId="1" xfId="0" applyNumberFormat="1" applyFont="1" applyFill="1" applyBorder="1" applyAlignment="1">
      <alignment horizontal="center" vertical="center"/>
    </xf>
    <xf numFmtId="0" fontId="0" fillId="2" borderId="13" xfId="0" applyFill="1" applyBorder="1" applyAlignment="1">
      <alignment vertical="center" wrapText="1"/>
    </xf>
    <xf numFmtId="3" fontId="0" fillId="0" borderId="1" xfId="0" applyNumberFormat="1" applyBorder="1" applyAlignment="1">
      <alignment horizontal="center" vertical="center"/>
    </xf>
    <xf numFmtId="0" fontId="6"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wrapText="1"/>
    </xf>
    <xf numFmtId="0" fontId="4"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0" xfId="0" applyFont="1"/>
    <xf numFmtId="0" fontId="4" fillId="0" borderId="3" xfId="0" applyFont="1" applyBorder="1" applyAlignment="1">
      <alignment vertical="center"/>
    </xf>
    <xf numFmtId="3" fontId="4" fillId="0" borderId="1" xfId="0" applyNumberFormat="1" applyFont="1" applyFill="1" applyBorder="1" applyAlignment="1">
      <alignment horizontal="center" vertical="center" wrapText="1"/>
    </xf>
    <xf numFmtId="0" fontId="6" fillId="0" borderId="1" xfId="0" applyFont="1" applyBorder="1"/>
    <xf numFmtId="0" fontId="7" fillId="0" borderId="1" xfId="0" quotePrefix="1" applyFont="1" applyFill="1" applyBorder="1" applyAlignment="1">
      <alignment horizontal="left" vertical="center" wrapText="1"/>
    </xf>
    <xf numFmtId="0" fontId="8" fillId="0" borderId="0"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9" fillId="0" borderId="29" xfId="0" applyFont="1" applyFill="1" applyBorder="1" applyAlignment="1">
      <alignment vertical="center" wrapText="1"/>
    </xf>
    <xf numFmtId="3" fontId="4" fillId="0" borderId="3"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1" xfId="0" applyBorder="1" applyAlignment="1">
      <alignment horizontal="center" vertical="center" wrapText="1"/>
    </xf>
    <xf numFmtId="0" fontId="5" fillId="8" borderId="17" xfId="0" applyFont="1" applyFill="1" applyBorder="1" applyAlignment="1">
      <alignment horizontal="center" vertical="center" wrapText="1"/>
    </xf>
    <xf numFmtId="0" fontId="5" fillId="8" borderId="21" xfId="0" applyFont="1" applyFill="1" applyBorder="1" applyAlignment="1">
      <alignment horizontal="center" vertical="center"/>
    </xf>
    <xf numFmtId="3"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165" fontId="4" fillId="0" borderId="26" xfId="0" applyNumberFormat="1" applyFont="1" applyBorder="1" applyAlignment="1" applyProtection="1">
      <alignment horizontal="center" vertical="center" wrapText="1" readingOrder="1"/>
      <protection locked="0"/>
    </xf>
    <xf numFmtId="4" fontId="4" fillId="0" borderId="26" xfId="0" applyNumberFormat="1" applyFont="1" applyBorder="1" applyAlignment="1">
      <alignment horizontal="center" vertical="center" wrapText="1"/>
    </xf>
    <xf numFmtId="165" fontId="4" fillId="0" borderId="3" xfId="0" applyNumberFormat="1" applyFont="1" applyBorder="1" applyAlignment="1" applyProtection="1">
      <alignment horizontal="center" vertical="center" wrapText="1" readingOrder="1"/>
      <protection locked="0"/>
    </xf>
    <xf numFmtId="165" fontId="4" fillId="0" borderId="19" xfId="0" applyNumberFormat="1" applyFont="1" applyBorder="1" applyAlignment="1" applyProtection="1">
      <alignment horizontal="center" vertical="center" wrapText="1" readingOrder="1"/>
      <protection locked="0"/>
    </xf>
    <xf numFmtId="165" fontId="4" fillId="0" borderId="27" xfId="0" applyNumberFormat="1" applyFont="1" applyBorder="1" applyAlignment="1" applyProtection="1">
      <alignment horizontal="center" vertical="center" wrapText="1" readingOrder="1"/>
      <protection locked="0"/>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3" fontId="4" fillId="0"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0" fillId="0" borderId="25" xfId="0"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wrapText="1"/>
    </xf>
    <xf numFmtId="0" fontId="2" fillId="6" borderId="7" xfId="0" applyFont="1" applyFill="1" applyBorder="1" applyAlignment="1">
      <alignment horizontal="center" vertical="center" wrapText="1"/>
    </xf>
    <xf numFmtId="0" fontId="0" fillId="6" borderId="22" xfId="0"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2" borderId="3" xfId="0"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3" borderId="16" xfId="0" applyFont="1" applyFill="1" applyBorder="1" applyAlignment="1">
      <alignment horizontal="center" vertical="center" wrapText="1"/>
    </xf>
    <xf numFmtId="0" fontId="0" fillId="0" borderId="18" xfId="0"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20" xfId="0"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2" borderId="25" xfId="0" applyFill="1" applyBorder="1" applyAlignment="1">
      <alignment horizontal="center" vertical="center" wrapText="1"/>
    </xf>
    <xf numFmtId="0" fontId="0" fillId="2" borderId="1" xfId="0" applyFill="1" applyBorder="1" applyAlignment="1">
      <alignment horizontal="center" vertical="center"/>
    </xf>
    <xf numFmtId="0" fontId="4" fillId="0" borderId="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7" xfId="0" applyFont="1" applyFill="1" applyBorder="1" applyAlignment="1">
      <alignment horizontal="center" vertical="center"/>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0" fillId="2" borderId="27" xfId="0" applyFill="1" applyBorder="1" applyAlignment="1">
      <alignment horizontal="center" vertical="center"/>
    </xf>
    <xf numFmtId="0" fontId="11" fillId="0" borderId="0" xfId="0" applyFont="1" applyAlignment="1">
      <alignment vertical="center" wrapText="1"/>
    </xf>
    <xf numFmtId="0" fontId="4" fillId="0" borderId="1" xfId="0" quotePrefix="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quotePrefix="1" applyFont="1" applyFill="1" applyBorder="1" applyAlignment="1">
      <alignment horizontal="left" vertical="center" wrapText="1"/>
    </xf>
    <xf numFmtId="0" fontId="4" fillId="0" borderId="30" xfId="0" applyFont="1" applyFill="1" applyBorder="1" applyAlignment="1">
      <alignment vertical="center" wrapText="1"/>
    </xf>
    <xf numFmtId="164" fontId="4" fillId="0" borderId="32" xfId="0" applyNumberFormat="1" applyFont="1" applyBorder="1" applyAlignment="1">
      <alignment vertical="center" wrapText="1"/>
    </xf>
    <xf numFmtId="164" fontId="4" fillId="0" borderId="32" xfId="0" applyNumberFormat="1" applyFont="1" applyBorder="1" applyAlignment="1">
      <alignment horizontal="center" vertical="center" wrapText="1"/>
    </xf>
    <xf numFmtId="0" fontId="4" fillId="0" borderId="1" xfId="0" applyFont="1" applyFill="1" applyBorder="1" applyAlignment="1">
      <alignment horizontal="left" wrapText="1"/>
    </xf>
    <xf numFmtId="0" fontId="4" fillId="0" borderId="31" xfId="0" applyFont="1" applyFill="1" applyBorder="1" applyAlignment="1">
      <alignment vertical="center" wrapText="1"/>
    </xf>
    <xf numFmtId="0" fontId="4" fillId="0" borderId="1" xfId="0" quotePrefix="1" applyFont="1" applyFill="1" applyBorder="1" applyAlignment="1">
      <alignment horizontal="justify" vertical="center" wrapText="1"/>
    </xf>
    <xf numFmtId="0" fontId="15" fillId="0" borderId="1" xfId="0" quotePrefix="1" applyFont="1" applyFill="1" applyBorder="1" applyAlignment="1">
      <alignment horizontal="justify" vertical="center" wrapText="1"/>
    </xf>
    <xf numFmtId="0" fontId="9" fillId="0" borderId="0" xfId="0" applyFont="1" applyAlignment="1">
      <alignment horizontal="justify" vertical="center"/>
    </xf>
    <xf numFmtId="0" fontId="9" fillId="0" borderId="1" xfId="0"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Fill="1" applyBorder="1" applyAlignment="1">
      <alignment horizontal="center" vertical="center" wrapText="1"/>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2682875</xdr:colOff>
      <xdr:row>1</xdr:row>
      <xdr:rowOff>29936</xdr:rowOff>
    </xdr:from>
    <xdr:to>
      <xdr:col>11</xdr:col>
      <xdr:colOff>3857467</xdr:colOff>
      <xdr:row>3</xdr:row>
      <xdr:rowOff>492126</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4125" y="220436"/>
          <a:ext cx="1174592" cy="84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tabSelected="1" topLeftCell="A31" zoomScale="69" zoomScaleNormal="69" workbookViewId="0">
      <selection activeCell="H36" sqref="H36:I38"/>
    </sheetView>
  </sheetViews>
  <sheetFormatPr baseColWidth="10" defaultColWidth="10.85546875" defaultRowHeight="15" x14ac:dyDescent="0.25"/>
  <cols>
    <col min="2" max="2" width="21.7109375" customWidth="1"/>
    <col min="3" max="3" width="13.85546875" customWidth="1"/>
    <col min="4" max="4" width="15.7109375" customWidth="1"/>
    <col min="5" max="5" width="13" customWidth="1"/>
    <col min="6" max="6" width="14.5703125" customWidth="1"/>
    <col min="7" max="7" width="24.42578125" customWidth="1"/>
    <col min="8" max="8" width="14.5703125" customWidth="1"/>
    <col min="9" max="9" width="12.7109375" customWidth="1"/>
    <col min="10" max="10" width="10.85546875" customWidth="1"/>
    <col min="11" max="11" width="16.7109375" customWidth="1"/>
    <col min="12" max="12" width="86.140625" customWidth="1"/>
    <col min="13" max="13" width="22.42578125" style="4" customWidth="1"/>
    <col min="14" max="14" width="18.140625" style="4" customWidth="1"/>
    <col min="15" max="15" width="33.140625" style="4" customWidth="1"/>
    <col min="16" max="16" width="21.85546875" customWidth="1"/>
  </cols>
  <sheetData>
    <row r="2" spans="2:16" x14ac:dyDescent="0.25">
      <c r="B2" s="69" t="s">
        <v>11</v>
      </c>
      <c r="C2" s="69"/>
      <c r="D2" s="69"/>
      <c r="E2" s="69"/>
      <c r="F2" s="69"/>
      <c r="G2" s="69"/>
      <c r="H2" s="69"/>
      <c r="I2" s="69"/>
      <c r="J2" s="69"/>
      <c r="K2" s="69"/>
      <c r="L2" s="69"/>
      <c r="M2" s="69"/>
      <c r="N2" s="69"/>
      <c r="O2" s="69"/>
    </row>
    <row r="3" spans="2:16" x14ac:dyDescent="0.25">
      <c r="B3" s="69" t="s">
        <v>12</v>
      </c>
      <c r="C3" s="69"/>
      <c r="D3" s="69"/>
      <c r="E3" s="69"/>
      <c r="F3" s="69"/>
      <c r="G3" s="69"/>
      <c r="H3" s="69"/>
      <c r="I3" s="69"/>
      <c r="J3" s="69"/>
      <c r="K3" s="69"/>
      <c r="L3" s="69"/>
      <c r="M3" s="69"/>
      <c r="N3" s="69"/>
      <c r="O3" s="69"/>
    </row>
    <row r="4" spans="2:16" ht="60" customHeight="1" x14ac:dyDescent="0.25">
      <c r="B4" s="67" t="s">
        <v>28</v>
      </c>
      <c r="C4" s="68"/>
      <c r="D4" s="68"/>
      <c r="E4" s="68"/>
      <c r="F4" s="68"/>
      <c r="G4" s="68"/>
      <c r="H4" s="68"/>
      <c r="I4" s="68"/>
      <c r="J4" s="68"/>
      <c r="K4" s="68"/>
      <c r="L4" s="68"/>
      <c r="M4" s="68"/>
      <c r="N4" s="68"/>
      <c r="O4" s="68"/>
    </row>
    <row r="5" spans="2:16" ht="60" customHeight="1" thickBot="1" x14ac:dyDescent="0.3">
      <c r="B5" s="67" t="s">
        <v>41</v>
      </c>
      <c r="C5" s="67"/>
      <c r="D5" s="67"/>
      <c r="E5" s="67"/>
      <c r="F5" s="67"/>
      <c r="G5" s="67"/>
      <c r="H5" s="67"/>
      <c r="I5" s="67"/>
      <c r="J5" s="67"/>
      <c r="K5" s="67"/>
      <c r="L5" s="67"/>
      <c r="M5" s="67"/>
      <c r="N5" s="67"/>
      <c r="O5" s="67"/>
    </row>
    <row r="6" spans="2:16" ht="20.25" customHeight="1" x14ac:dyDescent="0.25">
      <c r="B6" s="78" t="s">
        <v>25</v>
      </c>
      <c r="C6" s="79"/>
      <c r="D6" s="79"/>
      <c r="E6" s="79"/>
      <c r="F6" s="79"/>
      <c r="G6" s="79"/>
      <c r="H6" s="79"/>
      <c r="I6" s="79"/>
      <c r="J6" s="79"/>
      <c r="K6" s="79"/>
      <c r="L6" s="79"/>
      <c r="M6" s="80"/>
      <c r="N6" s="80"/>
      <c r="O6" s="80"/>
      <c r="P6" s="16"/>
    </row>
    <row r="7" spans="2:16" ht="35.25" customHeight="1" x14ac:dyDescent="0.25">
      <c r="B7" s="81" t="s">
        <v>26</v>
      </c>
      <c r="C7" s="82"/>
      <c r="D7" s="82"/>
      <c r="E7" s="82"/>
      <c r="F7" s="82"/>
      <c r="G7" s="82"/>
      <c r="H7" s="82"/>
      <c r="I7" s="82"/>
      <c r="J7" s="82"/>
      <c r="K7" s="82"/>
      <c r="L7" s="82"/>
      <c r="M7" s="83"/>
      <c r="N7" s="83"/>
      <c r="O7" s="83"/>
      <c r="P7" s="17"/>
    </row>
    <row r="8" spans="2:16" ht="107.25" customHeight="1" thickBot="1" x14ac:dyDescent="0.3">
      <c r="B8" s="81" t="s">
        <v>27</v>
      </c>
      <c r="C8" s="82"/>
      <c r="D8" s="82"/>
      <c r="E8" s="82"/>
      <c r="F8" s="82"/>
      <c r="G8" s="82"/>
      <c r="H8" s="82"/>
      <c r="I8" s="82"/>
      <c r="J8" s="82"/>
      <c r="K8" s="82"/>
      <c r="L8" s="82"/>
      <c r="M8" s="83"/>
      <c r="N8" s="83"/>
      <c r="O8" s="83"/>
      <c r="P8" s="18"/>
    </row>
    <row r="9" spans="2:16" ht="48.75" hidden="1" customHeight="1" thickBot="1" x14ac:dyDescent="0.4">
      <c r="B9" s="1"/>
      <c r="C9" s="77"/>
      <c r="D9" s="77"/>
      <c r="E9" s="77"/>
      <c r="F9" s="77"/>
      <c r="G9" s="77"/>
      <c r="H9" s="77"/>
      <c r="I9" s="77"/>
      <c r="J9" s="77"/>
      <c r="K9" s="77"/>
      <c r="L9" s="77"/>
      <c r="M9" s="2"/>
      <c r="N9" s="2"/>
      <c r="O9" s="3"/>
      <c r="P9" s="18"/>
    </row>
    <row r="10" spans="2:16" ht="28.5" customHeight="1" x14ac:dyDescent="0.25">
      <c r="B10" s="84" t="s">
        <v>0</v>
      </c>
      <c r="C10" s="86" t="s">
        <v>3</v>
      </c>
      <c r="D10" s="87" t="s">
        <v>1</v>
      </c>
      <c r="E10" s="92" t="s">
        <v>29</v>
      </c>
      <c r="F10" s="93"/>
      <c r="G10" s="7" t="s">
        <v>22</v>
      </c>
      <c r="H10" s="89" t="s">
        <v>2</v>
      </c>
      <c r="I10" s="90"/>
      <c r="J10" s="91"/>
      <c r="K10" s="70" t="s">
        <v>6</v>
      </c>
      <c r="L10" s="72" t="s">
        <v>21</v>
      </c>
      <c r="M10" s="74" t="s">
        <v>13</v>
      </c>
      <c r="N10" s="75"/>
      <c r="O10" s="76"/>
      <c r="P10" s="51" t="s">
        <v>23</v>
      </c>
    </row>
    <row r="11" spans="2:16" ht="48.75" customHeight="1" x14ac:dyDescent="0.25">
      <c r="B11" s="85"/>
      <c r="C11" s="61"/>
      <c r="D11" s="88"/>
      <c r="E11" s="8" t="s">
        <v>30</v>
      </c>
      <c r="F11" s="9" t="s">
        <v>42</v>
      </c>
      <c r="G11" s="10" t="s">
        <v>43</v>
      </c>
      <c r="H11" s="11" t="s">
        <v>4</v>
      </c>
      <c r="I11" s="12" t="s">
        <v>5</v>
      </c>
      <c r="J11" s="13" t="s">
        <v>7</v>
      </c>
      <c r="K11" s="71"/>
      <c r="L11" s="73"/>
      <c r="M11" s="21" t="s">
        <v>8</v>
      </c>
      <c r="N11" s="21" t="s">
        <v>9</v>
      </c>
      <c r="O11" s="10" t="s">
        <v>10</v>
      </c>
      <c r="P11" s="52"/>
    </row>
    <row r="12" spans="2:16" ht="114" customHeight="1" x14ac:dyDescent="0.25">
      <c r="B12" s="66" t="s">
        <v>16</v>
      </c>
      <c r="C12" s="50" t="s">
        <v>17</v>
      </c>
      <c r="D12" s="94" t="s">
        <v>79</v>
      </c>
      <c r="E12" s="95">
        <v>39</v>
      </c>
      <c r="F12" s="44">
        <v>15</v>
      </c>
      <c r="G12" s="63">
        <v>12</v>
      </c>
      <c r="H12" s="64"/>
      <c r="I12" s="65"/>
      <c r="J12" s="54" t="s">
        <v>20</v>
      </c>
      <c r="K12" s="50" t="s">
        <v>39</v>
      </c>
      <c r="L12" s="111" t="s">
        <v>96</v>
      </c>
      <c r="M12" s="33" t="s">
        <v>46</v>
      </c>
      <c r="N12" s="42" t="s">
        <v>47</v>
      </c>
      <c r="O12" s="42" t="s">
        <v>48</v>
      </c>
      <c r="P12" s="56">
        <v>33652546.700000003</v>
      </c>
    </row>
    <row r="13" spans="2:16" ht="107.25" customHeight="1" x14ac:dyDescent="0.25">
      <c r="B13" s="66"/>
      <c r="C13" s="50"/>
      <c r="D13" s="94"/>
      <c r="E13" s="95"/>
      <c r="F13" s="45"/>
      <c r="G13" s="63"/>
      <c r="H13" s="64"/>
      <c r="I13" s="65"/>
      <c r="J13" s="54"/>
      <c r="K13" s="50"/>
      <c r="L13" s="117" t="s">
        <v>76</v>
      </c>
      <c r="M13" s="33"/>
      <c r="N13" s="42" t="s">
        <v>36</v>
      </c>
      <c r="O13" s="42" t="s">
        <v>14</v>
      </c>
      <c r="P13" s="56"/>
    </row>
    <row r="14" spans="2:16" ht="85.5" customHeight="1" x14ac:dyDescent="0.25">
      <c r="B14" s="66"/>
      <c r="C14" s="50"/>
      <c r="D14" s="94"/>
      <c r="E14" s="95"/>
      <c r="F14" s="45"/>
      <c r="G14" s="63"/>
      <c r="H14" s="64"/>
      <c r="I14" s="65"/>
      <c r="J14" s="54"/>
      <c r="K14" s="50"/>
      <c r="L14" s="108" t="s">
        <v>97</v>
      </c>
      <c r="M14" s="33"/>
      <c r="N14" s="42" t="s">
        <v>36</v>
      </c>
      <c r="O14" s="42" t="s">
        <v>14</v>
      </c>
      <c r="P14" s="56"/>
    </row>
    <row r="15" spans="2:16" ht="84.75" customHeight="1" x14ac:dyDescent="0.25">
      <c r="B15" s="66"/>
      <c r="C15" s="50"/>
      <c r="D15" s="94"/>
      <c r="E15" s="95"/>
      <c r="F15" s="45"/>
      <c r="G15" s="63"/>
      <c r="H15" s="64"/>
      <c r="I15" s="65"/>
      <c r="J15" s="54"/>
      <c r="K15" s="50"/>
      <c r="L15" s="108" t="s">
        <v>44</v>
      </c>
      <c r="M15" s="33"/>
      <c r="N15" s="42" t="s">
        <v>36</v>
      </c>
      <c r="O15" s="42" t="s">
        <v>14</v>
      </c>
      <c r="P15" s="56"/>
    </row>
    <row r="16" spans="2:16" ht="99.75" customHeight="1" x14ac:dyDescent="0.25">
      <c r="B16" s="66"/>
      <c r="C16" s="50"/>
      <c r="D16" s="94"/>
      <c r="E16" s="95"/>
      <c r="F16" s="45"/>
      <c r="G16" s="63"/>
      <c r="H16" s="64"/>
      <c r="I16" s="65"/>
      <c r="J16" s="54"/>
      <c r="K16" s="50"/>
      <c r="L16" s="108" t="s">
        <v>45</v>
      </c>
      <c r="M16" s="33"/>
      <c r="N16" s="33"/>
      <c r="O16" s="42" t="s">
        <v>49</v>
      </c>
      <c r="P16" s="56"/>
    </row>
    <row r="17" spans="2:16" ht="91.5" customHeight="1" x14ac:dyDescent="0.25">
      <c r="B17" s="66"/>
      <c r="C17" s="50"/>
      <c r="D17" s="94"/>
      <c r="E17" s="95"/>
      <c r="F17" s="45"/>
      <c r="G17" s="63"/>
      <c r="H17" s="64"/>
      <c r="I17" s="65"/>
      <c r="J17" s="54"/>
      <c r="K17" s="50"/>
      <c r="L17" s="118" t="s">
        <v>52</v>
      </c>
      <c r="M17" s="22" t="s">
        <v>37</v>
      </c>
      <c r="N17" s="41" t="s">
        <v>37</v>
      </c>
      <c r="O17" s="22" t="s">
        <v>38</v>
      </c>
      <c r="P17" s="56"/>
    </row>
    <row r="18" spans="2:16" ht="66" customHeight="1" x14ac:dyDescent="0.25">
      <c r="B18" s="66"/>
      <c r="C18" s="50"/>
      <c r="D18" s="94"/>
      <c r="E18" s="95"/>
      <c r="F18" s="45"/>
      <c r="G18" s="63"/>
      <c r="H18" s="64"/>
      <c r="I18" s="65"/>
      <c r="J18" s="54"/>
      <c r="K18" s="50"/>
      <c r="L18" s="119" t="s">
        <v>58</v>
      </c>
      <c r="M18" s="22"/>
      <c r="N18" s="41" t="s">
        <v>20</v>
      </c>
      <c r="O18" s="120" t="s">
        <v>60</v>
      </c>
      <c r="P18" s="56"/>
    </row>
    <row r="19" spans="2:16" ht="60" customHeight="1" x14ac:dyDescent="0.25">
      <c r="B19" s="66"/>
      <c r="C19" s="50"/>
      <c r="D19" s="94"/>
      <c r="E19" s="95"/>
      <c r="F19" s="45"/>
      <c r="G19" s="63"/>
      <c r="H19" s="64"/>
      <c r="I19" s="65"/>
      <c r="J19" s="54"/>
      <c r="K19" s="50"/>
      <c r="L19" s="121" t="s">
        <v>59</v>
      </c>
      <c r="M19" s="22"/>
      <c r="N19" s="41" t="s">
        <v>20</v>
      </c>
      <c r="O19" s="122" t="s">
        <v>14</v>
      </c>
      <c r="P19" s="56"/>
    </row>
    <row r="20" spans="2:16" ht="120.75" customHeight="1" x14ac:dyDescent="0.25">
      <c r="B20" s="66"/>
      <c r="C20" s="50"/>
      <c r="D20" s="94"/>
      <c r="E20" s="95"/>
      <c r="F20" s="45"/>
      <c r="G20" s="63"/>
      <c r="H20" s="64"/>
      <c r="I20" s="65"/>
      <c r="J20" s="54"/>
      <c r="K20" s="50"/>
      <c r="L20" s="43" t="s">
        <v>77</v>
      </c>
      <c r="M20" s="22"/>
      <c r="N20" s="120" t="s">
        <v>61</v>
      </c>
      <c r="O20" s="122" t="s">
        <v>98</v>
      </c>
      <c r="P20" s="56"/>
    </row>
    <row r="21" spans="2:16" ht="95.25" customHeight="1" x14ac:dyDescent="0.25">
      <c r="B21" s="66"/>
      <c r="C21" s="50"/>
      <c r="D21" s="94"/>
      <c r="E21" s="95"/>
      <c r="F21" s="45"/>
      <c r="G21" s="63"/>
      <c r="H21" s="64"/>
      <c r="I21" s="65"/>
      <c r="J21" s="54"/>
      <c r="K21" s="50"/>
      <c r="L21" s="43" t="s">
        <v>78</v>
      </c>
      <c r="M21" s="22"/>
      <c r="N21" s="41" t="s">
        <v>72</v>
      </c>
      <c r="O21" s="41" t="s">
        <v>73</v>
      </c>
      <c r="P21" s="56"/>
    </row>
    <row r="22" spans="2:16" ht="60" customHeight="1" x14ac:dyDescent="0.25">
      <c r="B22" s="66"/>
      <c r="C22" s="50"/>
      <c r="D22" s="94"/>
      <c r="E22" s="95"/>
      <c r="F22" s="45"/>
      <c r="G22" s="63"/>
      <c r="H22" s="64"/>
      <c r="I22" s="65"/>
      <c r="J22" s="54"/>
      <c r="K22" s="50"/>
      <c r="L22" s="43" t="s">
        <v>75</v>
      </c>
      <c r="M22" s="6"/>
      <c r="N22" s="41" t="s">
        <v>72</v>
      </c>
      <c r="O22" s="41" t="s">
        <v>73</v>
      </c>
      <c r="P22" s="56"/>
    </row>
    <row r="23" spans="2:16" ht="54.75" customHeight="1" x14ac:dyDescent="0.25">
      <c r="B23" s="66"/>
      <c r="C23" s="50"/>
      <c r="D23" s="94"/>
      <c r="E23" s="95"/>
      <c r="F23" s="46"/>
      <c r="G23" s="63"/>
      <c r="H23" s="64"/>
      <c r="I23" s="65"/>
      <c r="J23" s="54"/>
      <c r="K23" s="50"/>
      <c r="L23" s="43" t="s">
        <v>74</v>
      </c>
      <c r="M23" s="6"/>
      <c r="N23" s="41" t="s">
        <v>72</v>
      </c>
      <c r="O23" s="41" t="s">
        <v>73</v>
      </c>
      <c r="P23" s="56"/>
    </row>
    <row r="24" spans="2:16" x14ac:dyDescent="0.25">
      <c r="B24" s="19"/>
      <c r="C24" s="14"/>
      <c r="D24" s="14"/>
      <c r="E24" s="20"/>
      <c r="F24" s="27"/>
      <c r="G24" s="37"/>
      <c r="H24" s="25"/>
      <c r="I24" s="24"/>
      <c r="J24" s="15"/>
      <c r="K24" s="14"/>
      <c r="L24" s="5"/>
      <c r="M24" s="6"/>
      <c r="N24" s="5"/>
      <c r="O24" s="22"/>
      <c r="P24" s="26"/>
    </row>
    <row r="25" spans="2:16" ht="102.75" customHeight="1" x14ac:dyDescent="0.25">
      <c r="B25" s="98" t="s">
        <v>19</v>
      </c>
      <c r="C25" s="50" t="s">
        <v>18</v>
      </c>
      <c r="D25" s="50" t="s">
        <v>80</v>
      </c>
      <c r="E25" s="99">
        <v>29</v>
      </c>
      <c r="F25" s="100">
        <v>11</v>
      </c>
      <c r="G25" s="96">
        <v>10</v>
      </c>
      <c r="H25" s="97" t="s">
        <v>20</v>
      </c>
      <c r="I25" s="97" t="s">
        <v>20</v>
      </c>
      <c r="J25" s="53" t="s">
        <v>20</v>
      </c>
      <c r="K25" s="50" t="s">
        <v>24</v>
      </c>
      <c r="L25" s="108" t="s">
        <v>50</v>
      </c>
      <c r="M25" s="110" t="s">
        <v>35</v>
      </c>
      <c r="N25" s="108" t="s">
        <v>31</v>
      </c>
      <c r="O25" s="33" t="s">
        <v>15</v>
      </c>
      <c r="P25" s="55">
        <v>16724008.810000001</v>
      </c>
    </row>
    <row r="26" spans="2:16" ht="87" customHeight="1" x14ac:dyDescent="0.25">
      <c r="B26" s="98"/>
      <c r="C26" s="50"/>
      <c r="D26" s="50"/>
      <c r="E26" s="99"/>
      <c r="F26" s="101"/>
      <c r="G26" s="96"/>
      <c r="H26" s="97"/>
      <c r="I26" s="97"/>
      <c r="J26" s="53"/>
      <c r="K26" s="50"/>
      <c r="L26" s="107" t="s">
        <v>53</v>
      </c>
      <c r="M26" s="5" t="s">
        <v>54</v>
      </c>
      <c r="N26" s="5" t="s">
        <v>55</v>
      </c>
      <c r="O26" s="41" t="s">
        <v>56</v>
      </c>
      <c r="P26" s="55"/>
    </row>
    <row r="27" spans="2:16" ht="87" customHeight="1" x14ac:dyDescent="0.25">
      <c r="B27" s="98"/>
      <c r="C27" s="50"/>
      <c r="D27" s="50"/>
      <c r="E27" s="99"/>
      <c r="F27" s="101"/>
      <c r="G27" s="96"/>
      <c r="H27" s="97"/>
      <c r="I27" s="97"/>
      <c r="J27" s="53"/>
      <c r="K27" s="50"/>
      <c r="L27" s="111" t="s">
        <v>57</v>
      </c>
      <c r="M27" s="5" t="s">
        <v>54</v>
      </c>
      <c r="N27" s="5" t="s">
        <v>55</v>
      </c>
      <c r="O27" s="41" t="s">
        <v>56</v>
      </c>
      <c r="P27" s="55"/>
    </row>
    <row r="28" spans="2:16" ht="46.5" customHeight="1" x14ac:dyDescent="0.25">
      <c r="B28" s="98"/>
      <c r="C28" s="50"/>
      <c r="D28" s="50"/>
      <c r="E28" s="99"/>
      <c r="F28" s="101"/>
      <c r="G28" s="96"/>
      <c r="H28" s="97"/>
      <c r="I28" s="97"/>
      <c r="J28" s="53"/>
      <c r="K28" s="50"/>
      <c r="L28" s="107" t="s">
        <v>81</v>
      </c>
      <c r="M28" s="108"/>
      <c r="N28" s="110" t="s">
        <v>62</v>
      </c>
      <c r="O28" s="108" t="s">
        <v>63</v>
      </c>
      <c r="P28" s="55"/>
    </row>
    <row r="29" spans="2:16" ht="45" customHeight="1" x14ac:dyDescent="0.25">
      <c r="B29" s="98"/>
      <c r="C29" s="50"/>
      <c r="D29" s="50"/>
      <c r="E29" s="99"/>
      <c r="F29" s="101"/>
      <c r="G29" s="96"/>
      <c r="H29" s="97"/>
      <c r="I29" s="97"/>
      <c r="J29" s="53"/>
      <c r="K29" s="50"/>
      <c r="L29" s="112" t="s">
        <v>82</v>
      </c>
      <c r="M29" s="113"/>
      <c r="N29" s="113" t="s">
        <v>64</v>
      </c>
      <c r="O29" s="114" t="s">
        <v>99</v>
      </c>
      <c r="P29" s="55"/>
    </row>
    <row r="30" spans="2:16" ht="45" customHeight="1" x14ac:dyDescent="0.25">
      <c r="B30" s="98"/>
      <c r="C30" s="50"/>
      <c r="D30" s="50"/>
      <c r="E30" s="99"/>
      <c r="F30" s="101"/>
      <c r="G30" s="96"/>
      <c r="H30" s="97"/>
      <c r="I30" s="97"/>
      <c r="J30" s="53"/>
      <c r="K30" s="50"/>
      <c r="L30" s="112" t="s">
        <v>69</v>
      </c>
      <c r="M30" s="113"/>
      <c r="N30" s="113" t="s">
        <v>64</v>
      </c>
      <c r="O30" s="114" t="s">
        <v>99</v>
      </c>
      <c r="P30" s="55"/>
    </row>
    <row r="31" spans="2:16" ht="66.75" customHeight="1" x14ac:dyDescent="0.25">
      <c r="B31" s="98"/>
      <c r="C31" s="50"/>
      <c r="D31" s="50"/>
      <c r="E31" s="99"/>
      <c r="F31" s="101"/>
      <c r="G31" s="96"/>
      <c r="H31" s="97"/>
      <c r="I31" s="97"/>
      <c r="J31" s="53"/>
      <c r="K31" s="50"/>
      <c r="L31" s="115" t="s">
        <v>70</v>
      </c>
      <c r="M31" s="113" t="s">
        <v>65</v>
      </c>
      <c r="N31" s="113" t="s">
        <v>66</v>
      </c>
      <c r="O31" s="114" t="s">
        <v>67</v>
      </c>
      <c r="P31" s="55"/>
    </row>
    <row r="32" spans="2:16" ht="69" customHeight="1" x14ac:dyDescent="0.25">
      <c r="B32" s="98"/>
      <c r="C32" s="50"/>
      <c r="D32" s="50"/>
      <c r="E32" s="99"/>
      <c r="F32" s="101"/>
      <c r="G32" s="96"/>
      <c r="H32" s="97"/>
      <c r="I32" s="97"/>
      <c r="J32" s="53"/>
      <c r="K32" s="50"/>
      <c r="L32" s="115" t="s">
        <v>95</v>
      </c>
      <c r="M32" s="113" t="s">
        <v>65</v>
      </c>
      <c r="N32" s="113" t="s">
        <v>66</v>
      </c>
      <c r="O32" s="114" t="s">
        <v>67</v>
      </c>
      <c r="P32" s="55"/>
    </row>
    <row r="33" spans="1:16" ht="48.75" customHeight="1" x14ac:dyDescent="0.25">
      <c r="B33" s="98"/>
      <c r="C33" s="50"/>
      <c r="D33" s="50"/>
      <c r="E33" s="99"/>
      <c r="F33" s="101"/>
      <c r="G33" s="96"/>
      <c r="H33" s="97"/>
      <c r="I33" s="97"/>
      <c r="J33" s="53"/>
      <c r="K33" s="50"/>
      <c r="L33" s="115" t="s">
        <v>71</v>
      </c>
      <c r="M33" s="113"/>
      <c r="N33" s="113" t="s">
        <v>68</v>
      </c>
      <c r="O33" s="114" t="s">
        <v>100</v>
      </c>
      <c r="P33" s="55"/>
    </row>
    <row r="34" spans="1:16" ht="52.5" customHeight="1" x14ac:dyDescent="0.25">
      <c r="B34" s="98"/>
      <c r="C34" s="50"/>
      <c r="D34" s="50"/>
      <c r="E34" s="99"/>
      <c r="F34" s="101"/>
      <c r="G34" s="96"/>
      <c r="H34" s="97"/>
      <c r="I34" s="97"/>
      <c r="J34" s="53"/>
      <c r="K34" s="50"/>
      <c r="L34" s="116" t="s">
        <v>83</v>
      </c>
      <c r="M34" s="113"/>
      <c r="N34" s="113" t="s">
        <v>64</v>
      </c>
      <c r="O34" s="114" t="s">
        <v>99</v>
      </c>
      <c r="P34" s="55"/>
    </row>
    <row r="35" spans="1:16" ht="15.75" thickBot="1" x14ac:dyDescent="0.3">
      <c r="B35" s="28"/>
      <c r="C35" s="32"/>
      <c r="D35" s="32"/>
      <c r="E35" s="31"/>
      <c r="F35" s="33"/>
      <c r="G35" s="34"/>
      <c r="H35" s="30"/>
      <c r="I35" s="30"/>
      <c r="J35" s="29"/>
      <c r="K35" s="32"/>
      <c r="L35" s="39" t="s">
        <v>20</v>
      </c>
      <c r="M35" s="36"/>
      <c r="N35" s="36"/>
      <c r="O35" s="22"/>
      <c r="P35" s="38"/>
    </row>
    <row r="36" spans="1:16" ht="189.75" customHeight="1" x14ac:dyDescent="0.25">
      <c r="A36" s="23"/>
      <c r="B36" s="47" t="s">
        <v>32</v>
      </c>
      <c r="C36" s="60" t="s">
        <v>33</v>
      </c>
      <c r="D36" s="60" t="s">
        <v>34</v>
      </c>
      <c r="E36" s="103">
        <v>3356</v>
      </c>
      <c r="F36" s="100">
        <v>805</v>
      </c>
      <c r="G36" s="100">
        <v>1106</v>
      </c>
      <c r="H36" s="44">
        <v>758</v>
      </c>
      <c r="I36" s="44">
        <v>348</v>
      </c>
      <c r="J36" s="44">
        <f>H36+I36</f>
        <v>1106</v>
      </c>
      <c r="K36" s="60" t="s">
        <v>40</v>
      </c>
      <c r="L36" s="106" t="s">
        <v>84</v>
      </c>
      <c r="M36" s="108" t="s">
        <v>87</v>
      </c>
      <c r="N36" s="108" t="s">
        <v>88</v>
      </c>
      <c r="O36" s="109" t="s">
        <v>89</v>
      </c>
      <c r="P36" s="57">
        <v>1348730.8799999999</v>
      </c>
    </row>
    <row r="37" spans="1:16" ht="84.75" customHeight="1" x14ac:dyDescent="0.25">
      <c r="A37" s="23"/>
      <c r="B37" s="48"/>
      <c r="C37" s="61"/>
      <c r="D37" s="61"/>
      <c r="E37" s="104"/>
      <c r="F37" s="101"/>
      <c r="G37" s="101"/>
      <c r="H37" s="45"/>
      <c r="I37" s="45"/>
      <c r="J37" s="45"/>
      <c r="K37" s="61"/>
      <c r="L37" s="107" t="s">
        <v>85</v>
      </c>
      <c r="M37" s="108" t="s">
        <v>51</v>
      </c>
      <c r="N37" s="108" t="s">
        <v>90</v>
      </c>
      <c r="O37" s="109" t="s">
        <v>91</v>
      </c>
      <c r="P37" s="58"/>
    </row>
    <row r="38" spans="1:16" ht="124.5" customHeight="1" thickBot="1" x14ac:dyDescent="0.3">
      <c r="A38" s="23"/>
      <c r="B38" s="49"/>
      <c r="C38" s="62"/>
      <c r="D38" s="62"/>
      <c r="E38" s="105"/>
      <c r="F38" s="102"/>
      <c r="G38" s="102"/>
      <c r="H38" s="46"/>
      <c r="I38" s="46"/>
      <c r="J38" s="46"/>
      <c r="K38" s="62"/>
      <c r="L38" s="108" t="s">
        <v>86</v>
      </c>
      <c r="M38" s="108" t="s">
        <v>92</v>
      </c>
      <c r="N38" s="108" t="s">
        <v>93</v>
      </c>
      <c r="O38" s="109" t="s">
        <v>94</v>
      </c>
      <c r="P38" s="59"/>
    </row>
    <row r="39" spans="1:16" x14ac:dyDescent="0.25">
      <c r="H39" s="35" t="s">
        <v>20</v>
      </c>
      <c r="L39" s="40" t="s">
        <v>20</v>
      </c>
    </row>
    <row r="40" spans="1:16" x14ac:dyDescent="0.25">
      <c r="L40" t="s">
        <v>20</v>
      </c>
    </row>
  </sheetData>
  <mergeCells count="50">
    <mergeCell ref="I36:I38"/>
    <mergeCell ref="G36:G38"/>
    <mergeCell ref="D36:D38"/>
    <mergeCell ref="E36:E38"/>
    <mergeCell ref="F36:F38"/>
    <mergeCell ref="H36:H38"/>
    <mergeCell ref="H25:H34"/>
    <mergeCell ref="I25:I34"/>
    <mergeCell ref="B25:B34"/>
    <mergeCell ref="C25:C34"/>
    <mergeCell ref="D25:D34"/>
    <mergeCell ref="E25:E34"/>
    <mergeCell ref="F25:F34"/>
    <mergeCell ref="C12:C23"/>
    <mergeCell ref="D12:D23"/>
    <mergeCell ref="E12:E23"/>
    <mergeCell ref="F12:F23"/>
    <mergeCell ref="G25:G34"/>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J36:J38"/>
    <mergeCell ref="B36:B38"/>
    <mergeCell ref="K25:K34"/>
    <mergeCell ref="P10:P11"/>
    <mergeCell ref="J25:J34"/>
    <mergeCell ref="J12:J23"/>
    <mergeCell ref="K12:K23"/>
    <mergeCell ref="P25:P34"/>
    <mergeCell ref="P12:P23"/>
    <mergeCell ref="P36:P38"/>
    <mergeCell ref="K36:K38"/>
    <mergeCell ref="C36:C38"/>
    <mergeCell ref="G12:G23"/>
    <mergeCell ref="H12:H23"/>
    <mergeCell ref="I12:I23"/>
    <mergeCell ref="B12:B23"/>
  </mergeCells>
  <dataValidations count="1">
    <dataValidation allowBlank="1" showInputMessage="1" showErrorMessage="1" prompt="Monto presupuestado para el producto" sqref="P25"/>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POA TRIM. II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2026-01-13T23:05:53Z</dcterms:modified>
</cp:coreProperties>
</file>