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P76" i="1" s="1"/>
  <c r="O77" i="1"/>
  <c r="N77" i="1"/>
  <c r="N76" i="1" s="1"/>
  <c r="M77" i="1"/>
  <c r="L77" i="1"/>
  <c r="L76" i="1" s="1"/>
  <c r="K77" i="1"/>
  <c r="J77" i="1"/>
  <c r="J76" i="1" s="1"/>
  <c r="I77" i="1"/>
  <c r="H77" i="1"/>
  <c r="H76" i="1" s="1"/>
  <c r="G77" i="1"/>
  <c r="F77" i="1"/>
  <c r="F76" i="1" s="1"/>
  <c r="E77" i="1"/>
  <c r="D77" i="1"/>
  <c r="Q77" i="1" s="1"/>
  <c r="C77" i="1"/>
  <c r="O76" i="1"/>
  <c r="M76" i="1"/>
  <c r="K76" i="1"/>
  <c r="I76" i="1"/>
  <c r="G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O11" i="1" s="1"/>
  <c r="O85" i="1" s="1"/>
  <c r="N54" i="1"/>
  <c r="M54" i="1"/>
  <c r="L54" i="1"/>
  <c r="K54" i="1"/>
  <c r="K11" i="1" s="1"/>
  <c r="K85" i="1" s="1"/>
  <c r="J54" i="1"/>
  <c r="I54" i="1"/>
  <c r="H54" i="1"/>
  <c r="G54" i="1"/>
  <c r="G11" i="1" s="1"/>
  <c r="G85" i="1" s="1"/>
  <c r="F54" i="1"/>
  <c r="E54" i="1"/>
  <c r="Q54" i="1" s="1"/>
  <c r="D54" i="1"/>
  <c r="C54" i="1"/>
  <c r="C11" i="1" s="1"/>
  <c r="C85" i="1" s="1"/>
  <c r="Q53" i="1"/>
  <c r="Q52" i="1"/>
  <c r="Q51" i="1"/>
  <c r="Q50" i="1"/>
  <c r="Q49" i="1"/>
  <c r="Q48" i="1"/>
  <c r="P47" i="1"/>
  <c r="P11" i="1" s="1"/>
  <c r="P85" i="1" s="1"/>
  <c r="O47" i="1"/>
  <c r="N47" i="1"/>
  <c r="M47" i="1"/>
  <c r="L47" i="1"/>
  <c r="L11" i="1" s="1"/>
  <c r="L85" i="1" s="1"/>
  <c r="K47" i="1"/>
  <c r="J47" i="1"/>
  <c r="I47" i="1"/>
  <c r="H47" i="1"/>
  <c r="H11" i="1" s="1"/>
  <c r="H85" i="1" s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Q12" i="1" s="1"/>
  <c r="C12" i="1"/>
  <c r="M11" i="1"/>
  <c r="M85" i="1" s="1"/>
  <c r="I11" i="1"/>
  <c r="I85" i="1" s="1"/>
  <c r="E11" i="1"/>
  <c r="E85" i="1" s="1"/>
  <c r="D11" i="1" l="1"/>
  <c r="D76" i="1"/>
  <c r="Q76" i="1" s="1"/>
  <c r="D85" i="1" l="1"/>
  <c r="Q85" i="1" s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<sst xmlns="http://schemas.openxmlformats.org/spreadsheetml/2006/main" count="97" uniqueCount="97">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</sst>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E7" zoomScale="70" zoomScaleNormal="70" zoomScaleSheetLayoutView="70" workbookViewId="0">
      <selection activeCell="S29" sqref="S29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398572241.77000004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25393626.389999997</v>
      </c>
      <c r="K11" s="21">
        <f t="shared" si="0"/>
        <v>25649684</v>
      </c>
      <c r="L11" s="21">
        <f t="shared" si="0"/>
        <v>24701871.98</v>
      </c>
      <c r="M11" s="21">
        <f t="shared" si="0"/>
        <v>30638866.369999997</v>
      </c>
      <c r="N11" s="21">
        <f t="shared" si="0"/>
        <v>24464688.199999999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152685846.68000004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299962271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20530476.489999998</v>
      </c>
      <c r="K12" s="10">
        <f t="shared" si="1"/>
        <v>20605900.48</v>
      </c>
      <c r="L12" s="24">
        <f t="shared" si="1"/>
        <v>21793512.080000002</v>
      </c>
      <c r="M12" s="24">
        <f t="shared" si="1"/>
        <v>28019045.609999999</v>
      </c>
      <c r="N12" s="24">
        <f t="shared" si="1"/>
        <v>20486545.079999998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83973463.229999974</v>
      </c>
    </row>
    <row r="13" spans="2:18" ht="18.75" x14ac:dyDescent="0.3">
      <c r="B13" s="26" t="s">
        <v>24</v>
      </c>
      <c r="C13" s="27">
        <v>235702243</v>
      </c>
      <c r="D13" s="27">
        <v>239513205.68000001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17681563.52</v>
      </c>
      <c r="K13" s="10">
        <v>17747105.32</v>
      </c>
      <c r="L13" s="10">
        <v>18924745.920000002</v>
      </c>
      <c r="M13" s="10">
        <v>17664363.52</v>
      </c>
      <c r="N13" s="10">
        <v>17652194.77</v>
      </c>
      <c r="O13" s="10">
        <v>0</v>
      </c>
      <c r="P13" s="10">
        <v>0</v>
      </c>
      <c r="Q13" s="24">
        <f t="shared" ref="Q13:Q76" si="2">D13-E13-F13-G13-H13-I13-J13-K13-L13-M13-N13-O13-P13</f>
        <v>59792433.100000009</v>
      </c>
    </row>
    <row r="14" spans="2:18" ht="18.75" x14ac:dyDescent="0.3">
      <c r="B14" s="26" t="s">
        <v>25</v>
      </c>
      <c r="C14" s="27">
        <v>10417632</v>
      </c>
      <c r="D14" s="27">
        <v>27515465.100000001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163500</v>
      </c>
      <c r="K14" s="10">
        <v>163500</v>
      </c>
      <c r="L14" s="10">
        <v>163500</v>
      </c>
      <c r="M14" s="10">
        <v>7671965.0999999996</v>
      </c>
      <c r="N14" s="10">
        <v>153500</v>
      </c>
      <c r="O14" s="10">
        <v>0</v>
      </c>
      <c r="P14" s="10">
        <v>0</v>
      </c>
      <c r="Q14" s="24">
        <f t="shared" si="2"/>
        <v>18358392.82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32933600.219999999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2685412.97</v>
      </c>
      <c r="K17" s="10">
        <v>2695295.16</v>
      </c>
      <c r="L17" s="10">
        <v>2705266.16</v>
      </c>
      <c r="M17" s="10">
        <v>2682716.9900000002</v>
      </c>
      <c r="N17" s="10">
        <v>2680850.31</v>
      </c>
      <c r="O17" s="10">
        <v>0</v>
      </c>
      <c r="P17" s="10">
        <v>0</v>
      </c>
      <c r="Q17" s="24">
        <f t="shared" si="2"/>
        <v>5822637.3099999968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39207320.119999997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2163082.9</v>
      </c>
      <c r="K18" s="24">
        <f t="shared" si="3"/>
        <v>1799596.2200000002</v>
      </c>
      <c r="L18" s="29">
        <f t="shared" si="3"/>
        <v>2132673.63</v>
      </c>
      <c r="M18" s="29">
        <f t="shared" si="3"/>
        <v>2638671.2599999998</v>
      </c>
      <c r="N18" s="29">
        <f t="shared" si="3"/>
        <v>2011735.76</v>
      </c>
      <c r="O18" s="29">
        <f t="shared" si="3"/>
        <v>0</v>
      </c>
      <c r="P18" s="29">
        <f t="shared" si="3"/>
        <v>0</v>
      </c>
      <c r="Q18" s="24">
        <f t="shared" si="2"/>
        <v>19066290.540000003</v>
      </c>
    </row>
    <row r="19" spans="2:17" ht="18.75" x14ac:dyDescent="0.3">
      <c r="B19" s="26" t="s">
        <v>30</v>
      </c>
      <c r="C19" s="27">
        <v>8650759</v>
      </c>
      <c r="D19" s="27">
        <v>9150759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759006.93</v>
      </c>
      <c r="K19" s="10">
        <v>613221.92000000004</v>
      </c>
      <c r="L19" s="10">
        <v>1027611.34</v>
      </c>
      <c r="M19" s="10">
        <v>613718.51</v>
      </c>
      <c r="N19" s="10">
        <v>794484.73</v>
      </c>
      <c r="O19" s="10">
        <v>0</v>
      </c>
      <c r="P19" s="10">
        <v>0</v>
      </c>
      <c r="Q19" s="24">
        <f t="shared" si="2"/>
        <v>2410928.2799999998</v>
      </c>
    </row>
    <row r="20" spans="2:17" ht="18.75" x14ac:dyDescent="0.3">
      <c r="B20" s="26" t="s">
        <v>31</v>
      </c>
      <c r="C20" s="27">
        <v>602200</v>
      </c>
      <c r="D20" s="27">
        <v>122200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56286</v>
      </c>
      <c r="K20" s="10">
        <v>5870.54</v>
      </c>
      <c r="L20" s="10">
        <v>0</v>
      </c>
      <c r="M20" s="10">
        <v>0</v>
      </c>
      <c r="N20" s="10">
        <v>19286.98</v>
      </c>
      <c r="O20" s="10">
        <v>0</v>
      </c>
      <c r="P20" s="10">
        <v>0</v>
      </c>
      <c r="Q20" s="24">
        <f t="shared" si="2"/>
        <v>8896.48</v>
      </c>
    </row>
    <row r="21" spans="2:17" ht="18.75" x14ac:dyDescent="0.3">
      <c r="B21" s="26" t="s">
        <v>32</v>
      </c>
      <c r="C21" s="27">
        <v>2140000</v>
      </c>
      <c r="D21" s="27">
        <v>940000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70450</v>
      </c>
      <c r="K21" s="10">
        <v>22550</v>
      </c>
      <c r="L21" s="10">
        <v>102850</v>
      </c>
      <c r="M21" s="10">
        <v>0</v>
      </c>
      <c r="N21" s="10">
        <v>122100</v>
      </c>
      <c r="O21" s="10">
        <v>0</v>
      </c>
      <c r="P21" s="10">
        <v>0</v>
      </c>
      <c r="Q21" s="24">
        <f t="shared" si="2"/>
        <v>506050</v>
      </c>
    </row>
    <row r="22" spans="2:17" ht="18.75" x14ac:dyDescent="0.3">
      <c r="B22" s="26" t="s">
        <v>33</v>
      </c>
      <c r="C22" s="27">
        <v>340000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5000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4672665</v>
      </c>
      <c r="D23" s="27">
        <v>4674160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368762.92</v>
      </c>
      <c r="O23" s="10">
        <v>0</v>
      </c>
      <c r="P23" s="10">
        <v>0</v>
      </c>
      <c r="Q23" s="24">
        <f t="shared" si="2"/>
        <v>986530.80000000075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296580.95</v>
      </c>
      <c r="K24" s="10">
        <v>287466.09000000003</v>
      </c>
      <c r="L24" s="10">
        <v>297448.24</v>
      </c>
      <c r="M24" s="10">
        <v>297241.32</v>
      </c>
      <c r="N24" s="10">
        <v>282935.37</v>
      </c>
      <c r="O24" s="10">
        <v>0</v>
      </c>
      <c r="P24" s="10">
        <v>0</v>
      </c>
      <c r="Q24" s="24">
        <f t="shared" si="2"/>
        <v>1435747.9700000002</v>
      </c>
    </row>
    <row r="25" spans="2:17" ht="18.75" x14ac:dyDescent="0.3">
      <c r="B25" s="26" t="s">
        <v>36</v>
      </c>
      <c r="C25" s="27">
        <v>3643600</v>
      </c>
      <c r="D25" s="27">
        <v>7990763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341245.1</v>
      </c>
      <c r="K25" s="10">
        <v>197092.25</v>
      </c>
      <c r="L25" s="10">
        <v>281721.13</v>
      </c>
      <c r="M25" s="10">
        <v>89739</v>
      </c>
      <c r="N25" s="10">
        <v>-120279.45</v>
      </c>
      <c r="O25" s="10">
        <v>0</v>
      </c>
      <c r="P25" s="10">
        <v>0</v>
      </c>
      <c r="Q25" s="24">
        <f t="shared" si="2"/>
        <v>6730398.080000001</v>
      </c>
    </row>
    <row r="26" spans="2:17" ht="18.75" x14ac:dyDescent="0.3">
      <c r="B26" s="26" t="s">
        <v>37</v>
      </c>
      <c r="C26" s="27">
        <v>3888491</v>
      </c>
      <c r="D26" s="27">
        <v>4578374.12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270751</v>
      </c>
      <c r="K26" s="10">
        <v>105360</v>
      </c>
      <c r="L26" s="10">
        <v>54280</v>
      </c>
      <c r="M26" s="10">
        <v>102180</v>
      </c>
      <c r="N26" s="10">
        <v>465351</v>
      </c>
      <c r="O26" s="10">
        <v>0</v>
      </c>
      <c r="P26" s="10">
        <v>0</v>
      </c>
      <c r="Q26" s="24">
        <f t="shared" si="2"/>
        <v>3337425.1500000004</v>
      </c>
    </row>
    <row r="27" spans="2:17" ht="18.75" x14ac:dyDescent="0.3">
      <c r="B27" s="26" t="s">
        <v>38</v>
      </c>
      <c r="C27" s="27">
        <v>1497064</v>
      </c>
      <c r="D27" s="27">
        <v>5061064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199272.5</v>
      </c>
      <c r="L27" s="10">
        <v>0</v>
      </c>
      <c r="M27" s="10">
        <v>1167029.51</v>
      </c>
      <c r="N27" s="10">
        <v>74094.210000000006</v>
      </c>
      <c r="O27" s="10">
        <v>0</v>
      </c>
      <c r="P27" s="10">
        <v>0</v>
      </c>
      <c r="Q27" s="24">
        <f t="shared" si="2"/>
        <v>3620313.7800000003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24554423.16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1221370</v>
      </c>
      <c r="K28" s="24">
        <f t="shared" si="4"/>
        <v>836769.8</v>
      </c>
      <c r="L28" s="29">
        <f t="shared" si="4"/>
        <v>769186.28</v>
      </c>
      <c r="M28" s="29">
        <f t="shared" si="4"/>
        <v>-18850.5</v>
      </c>
      <c r="N28" s="29">
        <f t="shared" si="4"/>
        <v>1034634.3099999999</v>
      </c>
      <c r="O28" s="29">
        <f t="shared" si="4"/>
        <v>0</v>
      </c>
      <c r="P28" s="29">
        <f t="shared" si="4"/>
        <v>0</v>
      </c>
      <c r="Q28" s="24">
        <f t="shared" si="2"/>
        <v>19626388.540000003</v>
      </c>
    </row>
    <row r="29" spans="2:17" ht="18.75" x14ac:dyDescent="0.3">
      <c r="B29" s="26" t="s">
        <v>40</v>
      </c>
      <c r="C29" s="27">
        <v>4328106</v>
      </c>
      <c r="D29" s="27">
        <v>4769606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1221370</v>
      </c>
      <c r="K29" s="10">
        <v>10708.85</v>
      </c>
      <c r="L29" s="10">
        <v>513644.78</v>
      </c>
      <c r="M29" s="10">
        <v>0</v>
      </c>
      <c r="N29" s="10">
        <v>853764.2</v>
      </c>
      <c r="O29" s="10">
        <v>0</v>
      </c>
      <c r="P29" s="10">
        <v>0</v>
      </c>
      <c r="Q29" s="24">
        <f t="shared" si="2"/>
        <v>1931467.9099999995</v>
      </c>
    </row>
    <row r="30" spans="2:17" ht="18.75" x14ac:dyDescent="0.3">
      <c r="B30" s="26" t="s">
        <v>41</v>
      </c>
      <c r="C30" s="27">
        <v>327550</v>
      </c>
      <c r="D30" s="27">
        <v>687550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24308</v>
      </c>
      <c r="L30" s="10"/>
      <c r="M30" s="10">
        <v>0</v>
      </c>
      <c r="N30" s="10">
        <v>4159.5</v>
      </c>
      <c r="O30" s="10">
        <v>0</v>
      </c>
      <c r="P30" s="10">
        <v>0</v>
      </c>
      <c r="Q30" s="24">
        <f t="shared" si="2"/>
        <v>654126.5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2195</v>
      </c>
      <c r="L31" s="10">
        <v>40090.5</v>
      </c>
      <c r="M31" s="10">
        <v>-40090.5</v>
      </c>
      <c r="N31" s="10">
        <v>108388.35</v>
      </c>
      <c r="O31" s="10">
        <v>0</v>
      </c>
      <c r="P31" s="10">
        <v>0</v>
      </c>
      <c r="Q31" s="24">
        <f t="shared" si="2"/>
        <v>378601.54999999993</v>
      </c>
    </row>
    <row r="32" spans="2:17" ht="18.75" x14ac:dyDescent="0.3">
      <c r="B32" s="26" t="s">
        <v>43</v>
      </c>
      <c r="C32" s="27">
        <v>240000</v>
      </c>
      <c r="D32" s="27">
        <v>245000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198695</v>
      </c>
      <c r="M32" s="10">
        <v>0</v>
      </c>
      <c r="N32" s="10">
        <v>1352</v>
      </c>
      <c r="O32" s="10">
        <v>0</v>
      </c>
      <c r="P32" s="10">
        <v>0</v>
      </c>
      <c r="Q32" s="24">
        <f t="shared" si="2"/>
        <v>44953</v>
      </c>
    </row>
    <row r="33" spans="2:39" ht="18.75" x14ac:dyDescent="0.3">
      <c r="B33" s="26" t="s">
        <v>44</v>
      </c>
      <c r="C33" s="27">
        <v>931800</v>
      </c>
      <c r="D33" s="27">
        <v>1578891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502452.8</v>
      </c>
      <c r="L33" s="10">
        <v>0</v>
      </c>
      <c r="M33" s="10">
        <v>0</v>
      </c>
      <c r="N33" s="10">
        <v>5271.8</v>
      </c>
      <c r="O33" s="10">
        <v>0</v>
      </c>
      <c r="P33" s="10">
        <v>0</v>
      </c>
      <c r="Q33" s="24">
        <f t="shared" si="2"/>
        <v>1068087.1399999999</v>
      </c>
    </row>
    <row r="34" spans="2:39" ht="18.75" x14ac:dyDescent="0.3">
      <c r="B34" s="26" t="s">
        <v>45</v>
      </c>
      <c r="C34" s="27">
        <v>287480</v>
      </c>
      <c r="D34" s="27">
        <v>1965446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17279.18</v>
      </c>
      <c r="L34" s="10">
        <v>0</v>
      </c>
      <c r="M34" s="10">
        <v>0</v>
      </c>
      <c r="N34" s="10">
        <v>5585.51</v>
      </c>
      <c r="O34" s="10">
        <v>0</v>
      </c>
      <c r="P34" s="10">
        <v>0</v>
      </c>
      <c r="Q34" s="24">
        <f t="shared" si="2"/>
        <v>1941760.7</v>
      </c>
    </row>
    <row r="35" spans="2:39" ht="18.75" x14ac:dyDescent="0.3">
      <c r="B35" s="26" t="s">
        <v>46</v>
      </c>
      <c r="C35" s="27">
        <v>8775241</v>
      </c>
      <c r="D35" s="27">
        <v>10360490.16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10856</v>
      </c>
      <c r="M35" s="10">
        <v>21240</v>
      </c>
      <c r="N35" s="10">
        <v>3515.35</v>
      </c>
      <c r="O35" s="10">
        <v>0</v>
      </c>
      <c r="P35" s="10">
        <v>0</v>
      </c>
      <c r="Q35" s="24">
        <f t="shared" si="2"/>
        <v>10088883.74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4262252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279825.96999999997</v>
      </c>
      <c r="L37" s="10">
        <v>5900</v>
      </c>
      <c r="M37" s="10">
        <v>0</v>
      </c>
      <c r="N37" s="10">
        <v>52597.599999999999</v>
      </c>
      <c r="O37" s="10">
        <v>0</v>
      </c>
      <c r="P37" s="10">
        <v>0</v>
      </c>
      <c r="Q37" s="24">
        <f t="shared" si="2"/>
        <v>3518508.0000000005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34848227.490000002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1478697</v>
      </c>
      <c r="K54" s="24">
        <f t="shared" si="6"/>
        <v>2407417.5</v>
      </c>
      <c r="L54" s="24">
        <f t="shared" si="6"/>
        <v>6499.99</v>
      </c>
      <c r="M54" s="29">
        <f t="shared" si="6"/>
        <v>0</v>
      </c>
      <c r="N54" s="29">
        <f t="shared" si="6"/>
        <v>931773.05</v>
      </c>
      <c r="O54" s="29">
        <f t="shared" si="6"/>
        <v>0</v>
      </c>
      <c r="P54" s="29">
        <f t="shared" si="6"/>
        <v>0</v>
      </c>
      <c r="Q54" s="24">
        <f t="shared" si="2"/>
        <v>30019704.370000005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1200</v>
      </c>
      <c r="L55" s="10">
        <v>6499.99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4072189.4299999997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265925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1575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1292.5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1344608.11</v>
      </c>
    </row>
    <row r="58" spans="2:17" ht="18.75" x14ac:dyDescent="0.3">
      <c r="B58" s="26" t="s">
        <v>69</v>
      </c>
      <c r="C58" s="27">
        <v>323000</v>
      </c>
      <c r="D58" s="27">
        <v>7415000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7415000</v>
      </c>
    </row>
    <row r="59" spans="2:17" ht="18.75" x14ac:dyDescent="0.3">
      <c r="B59" s="26" t="s">
        <v>70</v>
      </c>
      <c r="C59" s="27">
        <v>1906000</v>
      </c>
      <c r="D59" s="27">
        <v>17853400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1042500</v>
      </c>
      <c r="K59" s="10">
        <v>2139000</v>
      </c>
      <c r="L59" s="10">
        <v>0</v>
      </c>
      <c r="M59" s="10">
        <v>0</v>
      </c>
      <c r="N59" s="10">
        <v>931773.05</v>
      </c>
      <c r="O59" s="10">
        <v>0</v>
      </c>
      <c r="P59" s="10">
        <v>0</v>
      </c>
      <c r="Q59" s="24">
        <f t="shared" si="2"/>
        <v>13740126.949999999</v>
      </c>
    </row>
    <row r="60" spans="2:17" ht="18.75" x14ac:dyDescent="0.3">
      <c r="B60" s="26" t="s">
        <v>71</v>
      </c>
      <c r="C60" s="27">
        <v>535000</v>
      </c>
      <c r="D60" s="27">
        <v>1735000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1735000</v>
      </c>
    </row>
    <row r="61" spans="2:17" ht="18.75" x14ac:dyDescent="0.3">
      <c r="B61" s="26" t="s">
        <v>72</v>
      </c>
      <c r="C61" s="27">
        <v>405000</v>
      </c>
      <c r="D61" s="27">
        <v>854786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436197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418589</v>
      </c>
    </row>
    <row r="62" spans="2:17" ht="18.75" x14ac:dyDescent="0.3">
      <c r="B62" s="26" t="s">
        <v>73</v>
      </c>
      <c r="C62" s="27">
        <v>542680</v>
      </c>
      <c r="D62" s="27">
        <v>1292615.8799999999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1292615.8799999999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398572241.77000004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25393626.389999997</v>
      </c>
      <c r="K85" s="34">
        <f t="shared" si="15"/>
        <v>25649684</v>
      </c>
      <c r="L85" s="34">
        <f t="shared" si="15"/>
        <v>24701871.98</v>
      </c>
      <c r="M85" s="34">
        <f t="shared" si="15"/>
        <v>30638866.369999997</v>
      </c>
      <c r="N85" s="35">
        <f t="shared" si="15"/>
        <v>24464688.199999999</v>
      </c>
      <c r="O85" s="35">
        <f t="shared" si="15"/>
        <v>0</v>
      </c>
      <c r="P85" s="35">
        <f t="shared" si="15"/>
        <v>0</v>
      </c>
      <c r="Q85" s="34">
        <f t="shared" si="12"/>
        <v>152685846.68000004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2022-11-21T18:43:48Z</dcterms:created>
  <dcterms:modified xsi:type="dcterms:W3CDTF">2022-11-21T18:44:10Z</dcterms:modified>
</cp:coreProperties>
</file>