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4628" windowHeight="744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<sst xmlns="http://schemas.openxmlformats.org/spreadsheetml/2006/main" count="86" uniqueCount="86">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</sst>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6230"/>
          <a:ext cx="1787480" cy="98679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1120" y="470535"/>
          <a:ext cx="1106806" cy="794385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8808065"/>
          <a:ext cx="307086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93610" y="18790285"/>
          <a:ext cx="2938145" cy="97663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810635" y="18808065"/>
          <a:ext cx="3209925" cy="8966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Normal="100" workbookViewId="0">
      <selection activeCell="C55" sqref="C55:C62"/>
    </sheetView>
  </sheetViews>
  <sheetFormatPr baseColWidth="10" defaultColWidth="11.44140625" defaultRowHeight="14.4" x14ac:dyDescent="0.3"/>
  <cols>
    <col min="2" max="2" width="105.88671875" customWidth="1"/>
    <col min="3" max="3" width="17.5546875" style="18" customWidth="1"/>
    <col min="4" max="4" width="16.6640625" style="18" customWidth="1"/>
  </cols>
  <sheetData>
    <row r="3" spans="1:15" ht="28.5" customHeight="1" x14ac:dyDescent="0.3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3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6" x14ac:dyDescent="0.3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3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3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3">
      <c r="B8" t="s">
        <v>4</v>
      </c>
    </row>
    <row r="9" spans="1:15" ht="15" customHeight="1" x14ac:dyDescent="0.3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3">
      <c r="B10" s="19"/>
      <c r="C10" s="22"/>
      <c r="D10" s="22"/>
      <c r="E10" s="21"/>
    </row>
    <row r="11" spans="1:15" x14ac:dyDescent="0.3">
      <c r="B11" s="23" t="s">
        <v>8</v>
      </c>
      <c r="C11" s="24">
        <f>C12+C18+C28+C38+C47+C54+C64+C69+C72</f>
        <v>336967148</v>
      </c>
      <c r="D11" s="24">
        <f>D12+D18+D28+D38+D47+D54+D64+D69+D72</f>
        <v>0</v>
      </c>
      <c r="E11" s="21"/>
    </row>
    <row r="12" spans="1:15" s="25" customFormat="1" x14ac:dyDescent="0.3">
      <c r="B12" s="26" t="s">
        <v>9</v>
      </c>
      <c r="C12" s="27">
        <f>SUM(C13:C17)</f>
        <v>278312271</v>
      </c>
      <c r="D12" s="27">
        <f>SUM(D13:D17)</f>
        <v>0</v>
      </c>
      <c r="E12" s="28"/>
    </row>
    <row r="13" spans="1:15" x14ac:dyDescent="0.3">
      <c r="B13" s="29" t="s">
        <v>10</v>
      </c>
      <c r="C13" s="18">
        <v>235702243</v>
      </c>
      <c r="D13" s="18">
        <v>0</v>
      </c>
      <c r="E13" s="21"/>
    </row>
    <row r="14" spans="1:15" x14ac:dyDescent="0.3">
      <c r="B14" s="29" t="s">
        <v>11</v>
      </c>
      <c r="C14" s="18">
        <v>10417632</v>
      </c>
      <c r="D14" s="18">
        <v>0</v>
      </c>
      <c r="E14" s="21"/>
    </row>
    <row r="15" spans="1:15" x14ac:dyDescent="0.3">
      <c r="B15" s="29" t="s">
        <v>12</v>
      </c>
      <c r="C15" s="18">
        <v>0</v>
      </c>
      <c r="D15" s="18">
        <v>0</v>
      </c>
      <c r="E15" s="21"/>
    </row>
    <row r="16" spans="1:15" x14ac:dyDescent="0.3">
      <c r="B16" s="29" t="s">
        <v>13</v>
      </c>
      <c r="C16" s="18">
        <v>0</v>
      </c>
      <c r="D16" s="18">
        <v>0</v>
      </c>
      <c r="E16" s="21"/>
    </row>
    <row r="17" spans="2:5" x14ac:dyDescent="0.3">
      <c r="B17" s="29" t="s">
        <v>14</v>
      </c>
      <c r="C17" s="18">
        <v>32192396</v>
      </c>
      <c r="D17" s="18">
        <v>0</v>
      </c>
      <c r="E17" s="21"/>
    </row>
    <row r="18" spans="2:5" s="25" customFormat="1" x14ac:dyDescent="0.3">
      <c r="B18" s="26" t="s">
        <v>15</v>
      </c>
      <c r="C18" s="27">
        <f>SUM(C19:C27)</f>
        <v>32084779</v>
      </c>
      <c r="D18" s="27">
        <f>SUM(D19:D27)</f>
        <v>0</v>
      </c>
      <c r="E18" s="28"/>
    </row>
    <row r="19" spans="2:5" x14ac:dyDescent="0.3">
      <c r="B19" s="29" t="s">
        <v>16</v>
      </c>
      <c r="C19" s="18">
        <v>8650759</v>
      </c>
      <c r="D19" s="18">
        <v>0</v>
      </c>
      <c r="E19" s="21"/>
    </row>
    <row r="20" spans="2:5" x14ac:dyDescent="0.3">
      <c r="B20" s="29" t="s">
        <v>17</v>
      </c>
      <c r="C20" s="18">
        <v>602200</v>
      </c>
      <c r="D20" s="18">
        <v>0</v>
      </c>
      <c r="E20" s="21"/>
    </row>
    <row r="21" spans="2:5" x14ac:dyDescent="0.3">
      <c r="B21" s="29" t="s">
        <v>18</v>
      </c>
      <c r="C21" s="18">
        <v>2140000</v>
      </c>
      <c r="D21" s="18">
        <v>0</v>
      </c>
      <c r="E21" s="21"/>
    </row>
    <row r="22" spans="2:5" x14ac:dyDescent="0.3">
      <c r="B22" s="29" t="s">
        <v>19</v>
      </c>
      <c r="C22" s="18">
        <v>340000</v>
      </c>
      <c r="D22" s="18">
        <v>0</v>
      </c>
      <c r="E22" s="21"/>
    </row>
    <row r="23" spans="2:5" x14ac:dyDescent="0.3">
      <c r="B23" s="29" t="s">
        <v>20</v>
      </c>
      <c r="C23" s="18">
        <v>4672665</v>
      </c>
      <c r="D23" s="18">
        <v>0</v>
      </c>
    </row>
    <row r="24" spans="2:5" x14ac:dyDescent="0.3">
      <c r="B24" s="29" t="s">
        <v>21</v>
      </c>
      <c r="C24" s="18">
        <v>6650000</v>
      </c>
      <c r="D24" s="18">
        <v>0</v>
      </c>
    </row>
    <row r="25" spans="2:5" x14ac:dyDescent="0.3">
      <c r="B25" s="29" t="s">
        <v>22</v>
      </c>
      <c r="C25" s="18">
        <v>3643600</v>
      </c>
      <c r="D25" s="18">
        <v>0</v>
      </c>
    </row>
    <row r="26" spans="2:5" x14ac:dyDescent="0.3">
      <c r="B26" s="29" t="s">
        <v>23</v>
      </c>
      <c r="C26" s="18">
        <v>3888491</v>
      </c>
      <c r="D26" s="18">
        <v>0</v>
      </c>
    </row>
    <row r="27" spans="2:5" x14ac:dyDescent="0.3">
      <c r="B27" s="29" t="s">
        <v>24</v>
      </c>
      <c r="C27" s="18">
        <v>1497064</v>
      </c>
      <c r="D27" s="18">
        <v>0</v>
      </c>
    </row>
    <row r="28" spans="2:5" s="25" customFormat="1" x14ac:dyDescent="0.3">
      <c r="B28" s="26" t="s">
        <v>25</v>
      </c>
      <c r="C28" s="27">
        <f>SUM(C29:C37)</f>
        <v>19253393</v>
      </c>
      <c r="D28" s="27">
        <f>SUM(D29:D37)</f>
        <v>0</v>
      </c>
    </row>
    <row r="29" spans="2:5" x14ac:dyDescent="0.3">
      <c r="B29" s="29" t="s">
        <v>26</v>
      </c>
      <c r="C29" s="18">
        <v>4328106</v>
      </c>
      <c r="D29" s="18">
        <v>0</v>
      </c>
    </row>
    <row r="30" spans="2:5" x14ac:dyDescent="0.3">
      <c r="B30" s="29" t="s">
        <v>27</v>
      </c>
      <c r="C30" s="18">
        <v>327550</v>
      </c>
      <c r="D30" s="18">
        <v>0</v>
      </c>
    </row>
    <row r="31" spans="2:5" x14ac:dyDescent="0.3">
      <c r="B31" s="29" t="s">
        <v>28</v>
      </c>
      <c r="C31" s="18">
        <v>320446</v>
      </c>
      <c r="D31" s="18">
        <v>0</v>
      </c>
    </row>
    <row r="32" spans="2:5" x14ac:dyDescent="0.3">
      <c r="B32" s="29" t="s">
        <v>29</v>
      </c>
      <c r="C32" s="18">
        <v>240000</v>
      </c>
      <c r="D32" s="18">
        <v>0</v>
      </c>
    </row>
    <row r="33" spans="2:4" x14ac:dyDescent="0.3">
      <c r="B33" s="29" t="s">
        <v>30</v>
      </c>
      <c r="C33" s="18">
        <v>931800</v>
      </c>
      <c r="D33" s="18">
        <v>0</v>
      </c>
    </row>
    <row r="34" spans="2:4" x14ac:dyDescent="0.3">
      <c r="B34" s="29" t="s">
        <v>31</v>
      </c>
      <c r="C34" s="18">
        <v>287480</v>
      </c>
      <c r="D34" s="18">
        <v>0</v>
      </c>
    </row>
    <row r="35" spans="2:4" x14ac:dyDescent="0.3">
      <c r="B35" s="29" t="s">
        <v>32</v>
      </c>
      <c r="C35" s="18">
        <v>8775241</v>
      </c>
      <c r="D35" s="18">
        <v>0</v>
      </c>
    </row>
    <row r="36" spans="2:4" x14ac:dyDescent="0.3">
      <c r="B36" s="29" t="s">
        <v>33</v>
      </c>
      <c r="C36" s="18">
        <v>0</v>
      </c>
      <c r="D36" s="18">
        <v>0</v>
      </c>
    </row>
    <row r="37" spans="2:4" x14ac:dyDescent="0.3">
      <c r="B37" s="29" t="s">
        <v>34</v>
      </c>
      <c r="C37" s="18">
        <v>4042770</v>
      </c>
      <c r="D37" s="18">
        <v>0</v>
      </c>
    </row>
    <row r="38" spans="2:4" s="25" customFormat="1" x14ac:dyDescent="0.3">
      <c r="B38" s="26" t="s">
        <v>35</v>
      </c>
      <c r="C38" s="27">
        <f>SUM(C39:C46)</f>
        <v>0</v>
      </c>
      <c r="D38" s="27">
        <v>0</v>
      </c>
    </row>
    <row r="39" spans="2:4" x14ac:dyDescent="0.3">
      <c r="B39" s="29" t="s">
        <v>36</v>
      </c>
      <c r="C39" s="18">
        <v>0</v>
      </c>
      <c r="D39" s="18">
        <v>0</v>
      </c>
    </row>
    <row r="40" spans="2:4" x14ac:dyDescent="0.3">
      <c r="B40" s="29" t="s">
        <v>37</v>
      </c>
      <c r="C40" s="18">
        <v>0</v>
      </c>
      <c r="D40" s="18">
        <v>0</v>
      </c>
    </row>
    <row r="41" spans="2:4" x14ac:dyDescent="0.3">
      <c r="B41" s="29" t="s">
        <v>38</v>
      </c>
      <c r="C41" s="18">
        <v>0</v>
      </c>
      <c r="D41" s="18">
        <v>0</v>
      </c>
    </row>
    <row r="42" spans="2:4" x14ac:dyDescent="0.3">
      <c r="B42" s="29" t="s">
        <v>39</v>
      </c>
      <c r="C42" s="18">
        <v>0</v>
      </c>
      <c r="D42" s="18">
        <v>0</v>
      </c>
    </row>
    <row r="43" spans="2:4" x14ac:dyDescent="0.3">
      <c r="B43" s="29" t="s">
        <v>40</v>
      </c>
      <c r="C43" s="18">
        <v>0</v>
      </c>
      <c r="D43" s="18">
        <v>0</v>
      </c>
    </row>
    <row r="44" spans="2:4" x14ac:dyDescent="0.3">
      <c r="B44" s="29" t="s">
        <v>41</v>
      </c>
      <c r="C44" s="18">
        <v>0</v>
      </c>
      <c r="D44" s="18">
        <v>0</v>
      </c>
    </row>
    <row r="45" spans="2:4" x14ac:dyDescent="0.3">
      <c r="B45" s="29" t="s">
        <v>42</v>
      </c>
      <c r="C45" s="18">
        <v>0</v>
      </c>
      <c r="D45" s="18">
        <v>0</v>
      </c>
    </row>
    <row r="46" spans="2:4" x14ac:dyDescent="0.3">
      <c r="B46" s="29" t="s">
        <v>43</v>
      </c>
      <c r="C46" s="18">
        <v>0</v>
      </c>
      <c r="D46" s="18">
        <v>0</v>
      </c>
    </row>
    <row r="47" spans="2:4" s="25" customFormat="1" x14ac:dyDescent="0.3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3">
      <c r="B48" s="29" t="s">
        <v>45</v>
      </c>
      <c r="C48" s="18">
        <v>0</v>
      </c>
      <c r="D48" s="18">
        <v>0</v>
      </c>
    </row>
    <row r="49" spans="2:4" x14ac:dyDescent="0.3">
      <c r="B49" s="29" t="s">
        <v>46</v>
      </c>
      <c r="C49" s="18">
        <v>0</v>
      </c>
      <c r="D49" s="18">
        <v>0</v>
      </c>
    </row>
    <row r="50" spans="2:4" x14ac:dyDescent="0.3">
      <c r="B50" s="29" t="s">
        <v>47</v>
      </c>
      <c r="C50" s="18">
        <v>0</v>
      </c>
      <c r="D50" s="18">
        <v>0</v>
      </c>
    </row>
    <row r="51" spans="2:4" x14ac:dyDescent="0.3">
      <c r="B51" s="29" t="s">
        <v>48</v>
      </c>
      <c r="C51" s="18">
        <v>0</v>
      </c>
      <c r="D51" s="18">
        <v>0</v>
      </c>
    </row>
    <row r="52" spans="2:4" x14ac:dyDescent="0.3">
      <c r="B52" s="29" t="s">
        <v>49</v>
      </c>
      <c r="C52" s="18">
        <v>0</v>
      </c>
      <c r="D52" s="18">
        <v>0</v>
      </c>
    </row>
    <row r="53" spans="2:4" x14ac:dyDescent="0.3">
      <c r="B53" s="29" t="s">
        <v>50</v>
      </c>
      <c r="C53" s="18">
        <v>0</v>
      </c>
      <c r="D53" s="18">
        <v>0</v>
      </c>
    </row>
    <row r="54" spans="2:4" s="25" customFormat="1" x14ac:dyDescent="0.3">
      <c r="B54" s="26" t="s">
        <v>51</v>
      </c>
      <c r="C54" s="27">
        <f>SUM(C55:C63)</f>
        <v>7316705</v>
      </c>
      <c r="D54" s="27">
        <f>SUM(D55:D63)</f>
        <v>0</v>
      </c>
    </row>
    <row r="55" spans="2:4" x14ac:dyDescent="0.3">
      <c r="B55" s="29" t="s">
        <v>52</v>
      </c>
      <c r="C55" s="18">
        <v>2745025</v>
      </c>
      <c r="D55" s="18">
        <v>0</v>
      </c>
    </row>
    <row r="56" spans="2:4" x14ac:dyDescent="0.3">
      <c r="B56" s="29" t="s">
        <v>53</v>
      </c>
      <c r="C56" s="18">
        <v>75000</v>
      </c>
      <c r="D56" s="18">
        <v>0</v>
      </c>
    </row>
    <row r="57" spans="2:4" x14ac:dyDescent="0.3">
      <c r="B57" s="29" t="s">
        <v>54</v>
      </c>
      <c r="C57" s="18">
        <v>785000</v>
      </c>
      <c r="D57" s="18">
        <v>0</v>
      </c>
    </row>
    <row r="58" spans="2:4" x14ac:dyDescent="0.3">
      <c r="B58" s="29" t="s">
        <v>55</v>
      </c>
      <c r="C58" s="18">
        <v>323000</v>
      </c>
      <c r="D58" s="18">
        <v>0</v>
      </c>
    </row>
    <row r="59" spans="2:4" x14ac:dyDescent="0.3">
      <c r="B59" s="29" t="s">
        <v>56</v>
      </c>
      <c r="C59" s="18">
        <v>1906000</v>
      </c>
      <c r="D59" s="18">
        <v>0</v>
      </c>
    </row>
    <row r="60" spans="2:4" x14ac:dyDescent="0.3">
      <c r="B60" s="29" t="s">
        <v>57</v>
      </c>
      <c r="C60" s="18">
        <v>535000</v>
      </c>
      <c r="D60" s="18">
        <v>0</v>
      </c>
    </row>
    <row r="61" spans="2:4" x14ac:dyDescent="0.3">
      <c r="B61" s="29" t="s">
        <v>58</v>
      </c>
      <c r="C61" s="18">
        <v>405000</v>
      </c>
      <c r="D61" s="18">
        <v>0</v>
      </c>
    </row>
    <row r="62" spans="2:4" x14ac:dyDescent="0.3">
      <c r="B62" s="29" t="s">
        <v>59</v>
      </c>
      <c r="C62" s="18">
        <v>542680</v>
      </c>
      <c r="D62" s="18">
        <v>0</v>
      </c>
    </row>
    <row r="63" spans="2:4" x14ac:dyDescent="0.3">
      <c r="B63" s="29" t="s">
        <v>60</v>
      </c>
      <c r="C63" s="18">
        <v>0</v>
      </c>
      <c r="D63" s="18">
        <v>0</v>
      </c>
    </row>
    <row r="64" spans="2:4" s="25" customFormat="1" x14ac:dyDescent="0.3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3">
      <c r="B65" s="29" t="s">
        <v>62</v>
      </c>
      <c r="C65" s="18">
        <v>0</v>
      </c>
      <c r="D65" s="18">
        <v>0</v>
      </c>
    </row>
    <row r="66" spans="2:4" x14ac:dyDescent="0.3">
      <c r="B66" s="29" t="s">
        <v>63</v>
      </c>
      <c r="C66" s="18">
        <v>0</v>
      </c>
      <c r="D66" s="18">
        <v>0</v>
      </c>
    </row>
    <row r="67" spans="2:4" x14ac:dyDescent="0.3">
      <c r="B67" s="29" t="s">
        <v>64</v>
      </c>
      <c r="C67" s="18">
        <v>0</v>
      </c>
      <c r="D67" s="18">
        <v>0</v>
      </c>
    </row>
    <row r="68" spans="2:4" x14ac:dyDescent="0.3">
      <c r="B68" s="29" t="s">
        <v>65</v>
      </c>
      <c r="C68" s="18">
        <v>0</v>
      </c>
      <c r="D68" s="18">
        <v>0</v>
      </c>
    </row>
    <row r="69" spans="2:4" s="25" customFormat="1" x14ac:dyDescent="0.3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3">
      <c r="B70" s="29" t="s">
        <v>67</v>
      </c>
      <c r="C70" s="18">
        <v>0</v>
      </c>
      <c r="D70" s="18">
        <v>0</v>
      </c>
    </row>
    <row r="71" spans="2:4" x14ac:dyDescent="0.3">
      <c r="B71" s="29" t="s">
        <v>68</v>
      </c>
      <c r="C71" s="18">
        <v>0</v>
      </c>
      <c r="D71" s="18">
        <v>0</v>
      </c>
    </row>
    <row r="72" spans="2:4" s="25" customFormat="1" x14ac:dyDescent="0.3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3">
      <c r="B73" s="29" t="s">
        <v>70</v>
      </c>
      <c r="C73" s="18">
        <v>0</v>
      </c>
      <c r="D73" s="18">
        <v>0</v>
      </c>
    </row>
    <row r="74" spans="2:4" x14ac:dyDescent="0.3">
      <c r="B74" s="29" t="s">
        <v>71</v>
      </c>
      <c r="C74" s="18">
        <v>0</v>
      </c>
      <c r="D74" s="18">
        <v>0</v>
      </c>
    </row>
    <row r="75" spans="2:4" x14ac:dyDescent="0.3">
      <c r="B75" s="29" t="s">
        <v>72</v>
      </c>
      <c r="C75" s="18">
        <v>0</v>
      </c>
      <c r="D75" s="18">
        <v>0</v>
      </c>
    </row>
    <row r="76" spans="2:4" s="25" customFormat="1" x14ac:dyDescent="0.3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3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3">
      <c r="B78" s="29" t="s">
        <v>75</v>
      </c>
      <c r="C78" s="18">
        <v>0</v>
      </c>
      <c r="D78" s="18">
        <v>0</v>
      </c>
    </row>
    <row r="79" spans="2:4" x14ac:dyDescent="0.3">
      <c r="B79" s="29" t="s">
        <v>76</v>
      </c>
      <c r="C79" s="18">
        <v>0</v>
      </c>
      <c r="D79" s="18">
        <v>0</v>
      </c>
    </row>
    <row r="80" spans="2:4" s="25" customFormat="1" x14ac:dyDescent="0.3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3">
      <c r="B81" s="29" t="s">
        <v>78</v>
      </c>
      <c r="C81" s="18">
        <v>0</v>
      </c>
      <c r="D81" s="18">
        <v>0</v>
      </c>
    </row>
    <row r="82" spans="2:4" x14ac:dyDescent="0.3">
      <c r="B82" s="29" t="s">
        <v>79</v>
      </c>
      <c r="C82" s="18">
        <v>0</v>
      </c>
      <c r="D82" s="18">
        <v>0</v>
      </c>
    </row>
    <row r="83" spans="2:4" s="25" customFormat="1" x14ac:dyDescent="0.3">
      <c r="B83" s="26" t="s">
        <v>80</v>
      </c>
      <c r="C83" s="27">
        <f>SUM(C84)</f>
        <v>0</v>
      </c>
      <c r="D83" s="27">
        <f>SUM(D84)</f>
        <v>0</v>
      </c>
    </row>
    <row r="84" spans="2:4" x14ac:dyDescent="0.3">
      <c r="B84" s="29" t="s">
        <v>81</v>
      </c>
      <c r="C84" s="18">
        <v>0</v>
      </c>
      <c r="D84" s="18">
        <v>0</v>
      </c>
    </row>
    <row r="85" spans="2:4" x14ac:dyDescent="0.3">
      <c r="B85" s="30" t="s">
        <v>82</v>
      </c>
      <c r="C85" s="31">
        <f>C11+C76</f>
        <v>336967148</v>
      </c>
      <c r="D85" s="31">
        <f>D11+D76</f>
        <v>0</v>
      </c>
    </row>
    <row r="90" spans="2:4" ht="15" thickBot="1" x14ac:dyDescent="0.35"/>
    <row r="91" spans="2:4" ht="26.25" customHeight="1" thickBot="1" x14ac:dyDescent="0.35">
      <c r="B91" s="32" t="s">
        <v>83</v>
      </c>
    </row>
    <row r="92" spans="2:4" ht="33.75" customHeight="1" thickBot="1" x14ac:dyDescent="0.35">
      <c r="B92" s="33" t="s">
        <v>84</v>
      </c>
    </row>
    <row r="93" spans="2:4" ht="43.8" thickBot="1" x14ac:dyDescent="0.35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Eladio Arnaud</dc:creator>
  <cp:lastModifiedBy>Eladio Arnaud</cp:lastModifiedBy>
  <dcterms:created xsi:type="dcterms:W3CDTF">2022-02-19T21:57:09Z</dcterms:created>
  <dcterms:modified xsi:type="dcterms:W3CDTF">2022-02-19T21:57:31Z</dcterms:modified>
</cp:coreProperties>
</file>