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755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E83" i="1" l="1"/>
  <c r="D83" i="1"/>
  <c r="E80" i="1"/>
  <c r="D80" i="1"/>
  <c r="E77" i="1"/>
  <c r="D77" i="1"/>
  <c r="E76" i="1"/>
  <c r="D76" i="1"/>
  <c r="E72" i="1"/>
  <c r="D72" i="1"/>
  <c r="E69" i="1"/>
  <c r="D69" i="1"/>
  <c r="E64" i="1"/>
  <c r="D64" i="1"/>
  <c r="E54" i="1"/>
  <c r="D54" i="1"/>
  <c r="D11" i="1" s="1"/>
  <c r="D85" i="1" s="1"/>
  <c r="E47" i="1"/>
  <c r="D47" i="1"/>
  <c r="D38" i="1"/>
  <c r="E28" i="1"/>
  <c r="D28" i="1"/>
  <c r="E18" i="1"/>
  <c r="D18" i="1"/>
  <c r="E12" i="1"/>
  <c r="E11" i="1" s="1"/>
  <c r="E85" i="1" s="1"/>
  <c r="D12" i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<sst xmlns="http://schemas.openxmlformats.org/spreadsheetml/2006/main" count="86" uniqueCount="86">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</sst>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16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1</xdr:row>
      <xdr:rowOff>133350</xdr:rowOff>
    </xdr:from>
    <xdr:to>
      <xdr:col>2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914400</xdr:colOff>
      <xdr:row>2</xdr:row>
      <xdr:rowOff>104775</xdr:rowOff>
    </xdr:from>
    <xdr:to>
      <xdr:col>4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5" y="485775"/>
          <a:ext cx="1074421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topLeftCell="A73" workbookViewId="0">
      <selection activeCell="D85" sqref="D85:E85"/>
    </sheetView>
  </sheetViews>
  <sheetFormatPr baseColWidth="10" defaultColWidth="11.42578125" defaultRowHeight="15" x14ac:dyDescent="0.25"/>
  <cols>
    <col min="3" max="3" width="105.85546875" customWidth="1"/>
    <col min="4" max="4" width="17.5703125" style="18" customWidth="1"/>
    <col min="5" max="5" width="16.7109375" style="18" customWidth="1"/>
  </cols>
  <sheetData>
    <row r="3" spans="2:16" ht="28.5" customHeight="1" x14ac:dyDescent="0.25">
      <c r="C3" s="1" t="s">
        <v>0</v>
      </c>
      <c r="D3" s="2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</row>
    <row r="4" spans="2:16" ht="21" customHeight="1" x14ac:dyDescent="0.25">
      <c r="C4" s="5" t="s">
        <v>1</v>
      </c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</row>
    <row r="5" spans="2:16" ht="15.75" x14ac:dyDescent="0.25">
      <c r="C5" s="9">
        <v>2021</v>
      </c>
      <c r="D5" s="10"/>
      <c r="E5" s="10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3" t="s">
        <v>2</v>
      </c>
      <c r="D6" s="14"/>
      <c r="E6" s="14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2:16" ht="15.75" customHeight="1" x14ac:dyDescent="0.25">
      <c r="B7" s="17"/>
      <c r="C7" s="13" t="s">
        <v>3</v>
      </c>
      <c r="D7" s="14"/>
      <c r="E7" s="14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2:16" x14ac:dyDescent="0.25">
      <c r="C8" t="s">
        <v>4</v>
      </c>
    </row>
    <row r="9" spans="2:16" ht="15" customHeight="1" x14ac:dyDescent="0.25">
      <c r="C9" s="19" t="s">
        <v>5</v>
      </c>
      <c r="D9" s="20" t="s">
        <v>6</v>
      </c>
      <c r="E9" s="20" t="s">
        <v>7</v>
      </c>
      <c r="F9" s="21"/>
    </row>
    <row r="10" spans="2:16" ht="23.25" customHeight="1" x14ac:dyDescent="0.25">
      <c r="C10" s="19"/>
      <c r="D10" s="22"/>
      <c r="E10" s="22"/>
      <c r="F10" s="21"/>
    </row>
    <row r="11" spans="2:16" x14ac:dyDescent="0.25">
      <c r="C11" s="23" t="s">
        <v>8</v>
      </c>
      <c r="D11" s="24">
        <f>D12+D18+D28+D38+D47+D54+D64+D69+D72</f>
        <v>328639457</v>
      </c>
      <c r="E11" s="25">
        <f>E12+E18+E28+E38+E47+E54+E64+E69+E72</f>
        <v>336686359</v>
      </c>
      <c r="F11" s="21"/>
    </row>
    <row r="12" spans="2:16" s="26" customFormat="1" x14ac:dyDescent="0.25">
      <c r="C12" s="27" t="s">
        <v>9</v>
      </c>
      <c r="D12" s="28">
        <f>SUM(D13:D17)</f>
        <v>276199571</v>
      </c>
      <c r="E12" s="28">
        <f>SUM(E13:E17)</f>
        <v>284746473</v>
      </c>
      <c r="F12" s="29"/>
    </row>
    <row r="13" spans="2:16" x14ac:dyDescent="0.25">
      <c r="C13" s="30" t="s">
        <v>10</v>
      </c>
      <c r="D13" s="18">
        <v>232500556</v>
      </c>
      <c r="E13" s="18">
        <v>240778467</v>
      </c>
      <c r="F13" s="21"/>
    </row>
    <row r="14" spans="2:16" x14ac:dyDescent="0.25">
      <c r="C14" s="30" t="s">
        <v>11</v>
      </c>
      <c r="D14" s="18">
        <v>11358000</v>
      </c>
      <c r="E14" s="18">
        <v>10716632</v>
      </c>
      <c r="F14" s="21"/>
    </row>
    <row r="15" spans="2:16" x14ac:dyDescent="0.25">
      <c r="C15" s="30" t="s">
        <v>12</v>
      </c>
      <c r="D15" s="18">
        <v>0</v>
      </c>
      <c r="E15" s="18">
        <v>0</v>
      </c>
      <c r="F15" s="21"/>
    </row>
    <row r="16" spans="2:16" x14ac:dyDescent="0.25">
      <c r="C16" s="30" t="s">
        <v>13</v>
      </c>
      <c r="D16" s="18">
        <v>0</v>
      </c>
      <c r="E16" s="18">
        <v>0</v>
      </c>
      <c r="F16" s="21"/>
    </row>
    <row r="17" spans="3:6" x14ac:dyDescent="0.25">
      <c r="C17" s="30" t="s">
        <v>14</v>
      </c>
      <c r="D17" s="18">
        <v>32341015</v>
      </c>
      <c r="E17" s="18">
        <v>33251374</v>
      </c>
      <c r="F17" s="21"/>
    </row>
    <row r="18" spans="3:6" s="26" customFormat="1" x14ac:dyDescent="0.25">
      <c r="C18" s="27" t="s">
        <v>15</v>
      </c>
      <c r="D18" s="28">
        <f>SUM(D19:D27)</f>
        <v>31248468</v>
      </c>
      <c r="E18" s="28">
        <f>SUM(E19:E27)</f>
        <v>33520357</v>
      </c>
      <c r="F18" s="29"/>
    </row>
    <row r="19" spans="3:6" x14ac:dyDescent="0.25">
      <c r="C19" s="30" t="s">
        <v>16</v>
      </c>
      <c r="D19" s="18">
        <v>9032111</v>
      </c>
      <c r="E19" s="18">
        <v>8999000</v>
      </c>
      <c r="F19" s="21"/>
    </row>
    <row r="20" spans="3:6" x14ac:dyDescent="0.25">
      <c r="C20" s="30" t="s">
        <v>17</v>
      </c>
      <c r="D20" s="18">
        <v>965000</v>
      </c>
      <c r="E20" s="18">
        <v>465000</v>
      </c>
      <c r="F20" s="21"/>
    </row>
    <row r="21" spans="3:6" x14ac:dyDescent="0.25">
      <c r="C21" s="30" t="s">
        <v>18</v>
      </c>
      <c r="D21" s="18">
        <v>1211300</v>
      </c>
      <c r="E21" s="18">
        <v>1211300</v>
      </c>
      <c r="F21" s="21"/>
    </row>
    <row r="22" spans="3:6" x14ac:dyDescent="0.25">
      <c r="C22" s="30" t="s">
        <v>19</v>
      </c>
      <c r="D22" s="18">
        <v>500000</v>
      </c>
      <c r="E22" s="18">
        <v>530000</v>
      </c>
      <c r="F22" s="21"/>
    </row>
    <row r="23" spans="3:6" x14ac:dyDescent="0.25">
      <c r="C23" s="30" t="s">
        <v>20</v>
      </c>
      <c r="D23" s="18">
        <v>4219334</v>
      </c>
      <c r="E23" s="18">
        <v>4319334</v>
      </c>
    </row>
    <row r="24" spans="3:6" x14ac:dyDescent="0.25">
      <c r="C24" s="30" t="s">
        <v>21</v>
      </c>
      <c r="D24" s="18">
        <v>7400000</v>
      </c>
      <c r="E24" s="18">
        <v>6900000</v>
      </c>
    </row>
    <row r="25" spans="3:6" x14ac:dyDescent="0.25">
      <c r="C25" s="30" t="s">
        <v>22</v>
      </c>
      <c r="D25" s="18">
        <v>2113723</v>
      </c>
      <c r="E25" s="18">
        <v>6113723</v>
      </c>
    </row>
    <row r="26" spans="3:6" x14ac:dyDescent="0.25">
      <c r="C26" s="30" t="s">
        <v>23</v>
      </c>
      <c r="D26" s="18">
        <v>4019800</v>
      </c>
      <c r="E26" s="18">
        <v>3394800</v>
      </c>
    </row>
    <row r="27" spans="3:6" x14ac:dyDescent="0.25">
      <c r="C27" s="30" t="s">
        <v>24</v>
      </c>
      <c r="D27" s="18">
        <v>1787200</v>
      </c>
      <c r="E27" s="18">
        <v>1587200</v>
      </c>
    </row>
    <row r="28" spans="3:6" s="26" customFormat="1" x14ac:dyDescent="0.25">
      <c r="C28" s="27" t="s">
        <v>25</v>
      </c>
      <c r="D28" s="28">
        <f>SUM(D29:D37)</f>
        <v>19331322</v>
      </c>
      <c r="E28" s="28">
        <f>SUM(E29:E37)</f>
        <v>16024433</v>
      </c>
    </row>
    <row r="29" spans="3:6" x14ac:dyDescent="0.25">
      <c r="C29" s="30" t="s">
        <v>26</v>
      </c>
      <c r="D29" s="18">
        <v>2787720</v>
      </c>
      <c r="E29" s="18">
        <v>2580000</v>
      </c>
    </row>
    <row r="30" spans="3:6" x14ac:dyDescent="0.25">
      <c r="C30" s="30" t="s">
        <v>27</v>
      </c>
      <c r="D30" s="18">
        <v>1085010</v>
      </c>
      <c r="E30" s="18">
        <v>619010</v>
      </c>
    </row>
    <row r="31" spans="3:6" x14ac:dyDescent="0.25">
      <c r="C31" s="30" t="s">
        <v>28</v>
      </c>
      <c r="D31" s="18">
        <v>823744</v>
      </c>
      <c r="E31" s="18">
        <v>573744</v>
      </c>
    </row>
    <row r="32" spans="3:6" x14ac:dyDescent="0.25">
      <c r="C32" s="30" t="s">
        <v>29</v>
      </c>
      <c r="D32" s="18">
        <v>157500</v>
      </c>
      <c r="E32" s="18">
        <v>157500</v>
      </c>
    </row>
    <row r="33" spans="3:5" x14ac:dyDescent="0.25">
      <c r="C33" s="30" t="s">
        <v>30</v>
      </c>
      <c r="D33" s="18">
        <v>613750</v>
      </c>
      <c r="E33" s="18">
        <v>253550</v>
      </c>
    </row>
    <row r="34" spans="3:5" x14ac:dyDescent="0.25">
      <c r="C34" s="30" t="s">
        <v>31</v>
      </c>
      <c r="D34" s="18">
        <v>151141</v>
      </c>
      <c r="E34" s="18">
        <v>156141</v>
      </c>
    </row>
    <row r="35" spans="3:5" x14ac:dyDescent="0.25">
      <c r="C35" s="30" t="s">
        <v>32</v>
      </c>
      <c r="D35" s="18">
        <v>9264549</v>
      </c>
      <c r="E35" s="18">
        <v>9264549</v>
      </c>
    </row>
    <row r="36" spans="3:5" x14ac:dyDescent="0.25">
      <c r="C36" s="30" t="s">
        <v>33</v>
      </c>
      <c r="D36" s="18">
        <v>0</v>
      </c>
      <c r="E36" s="18">
        <v>0</v>
      </c>
    </row>
    <row r="37" spans="3:5" x14ac:dyDescent="0.25">
      <c r="C37" s="30" t="s">
        <v>34</v>
      </c>
      <c r="D37" s="18">
        <v>4447908</v>
      </c>
      <c r="E37" s="18">
        <v>2419939</v>
      </c>
    </row>
    <row r="38" spans="3:5" s="26" customFormat="1" x14ac:dyDescent="0.25">
      <c r="C38" s="27" t="s">
        <v>35</v>
      </c>
      <c r="D38" s="28">
        <f>SUM(D39:D46)</f>
        <v>0</v>
      </c>
      <c r="E38" s="28">
        <v>0</v>
      </c>
    </row>
    <row r="39" spans="3:5" x14ac:dyDescent="0.25">
      <c r="C39" s="30" t="s">
        <v>36</v>
      </c>
      <c r="D39" s="18">
        <v>0</v>
      </c>
      <c r="E39" s="18">
        <v>0</v>
      </c>
    </row>
    <row r="40" spans="3:5" x14ac:dyDescent="0.25">
      <c r="C40" s="30" t="s">
        <v>37</v>
      </c>
      <c r="D40" s="18">
        <v>0</v>
      </c>
      <c r="E40" s="18">
        <v>0</v>
      </c>
    </row>
    <row r="41" spans="3:5" x14ac:dyDescent="0.25">
      <c r="C41" s="30" t="s">
        <v>38</v>
      </c>
      <c r="D41" s="18">
        <v>0</v>
      </c>
      <c r="E41" s="18">
        <v>0</v>
      </c>
    </row>
    <row r="42" spans="3:5" x14ac:dyDescent="0.25">
      <c r="C42" s="30" t="s">
        <v>39</v>
      </c>
      <c r="D42" s="18">
        <v>0</v>
      </c>
      <c r="E42" s="18">
        <v>0</v>
      </c>
    </row>
    <row r="43" spans="3:5" x14ac:dyDescent="0.25">
      <c r="C43" s="30" t="s">
        <v>40</v>
      </c>
      <c r="D43" s="18">
        <v>0</v>
      </c>
      <c r="E43" s="18">
        <v>0</v>
      </c>
    </row>
    <row r="44" spans="3:5" x14ac:dyDescent="0.25">
      <c r="C44" s="30" t="s">
        <v>41</v>
      </c>
      <c r="D44" s="18">
        <v>0</v>
      </c>
      <c r="E44" s="18">
        <v>0</v>
      </c>
    </row>
    <row r="45" spans="3:5" x14ac:dyDescent="0.25">
      <c r="C45" s="30" t="s">
        <v>42</v>
      </c>
      <c r="D45" s="18">
        <v>0</v>
      </c>
      <c r="E45" s="18">
        <v>0</v>
      </c>
    </row>
    <row r="46" spans="3:5" x14ac:dyDescent="0.25">
      <c r="C46" s="30" t="s">
        <v>43</v>
      </c>
      <c r="D46" s="18">
        <v>0</v>
      </c>
      <c r="E46" s="18">
        <v>0</v>
      </c>
    </row>
    <row r="47" spans="3:5" s="26" customFormat="1" x14ac:dyDescent="0.25">
      <c r="C47" s="27" t="s">
        <v>44</v>
      </c>
      <c r="D47" s="28">
        <f>SUM(D48:D53)</f>
        <v>0</v>
      </c>
      <c r="E47" s="28">
        <f>SUM(E48:E53)</f>
        <v>0</v>
      </c>
    </row>
    <row r="48" spans="3:5" x14ac:dyDescent="0.25">
      <c r="C48" s="30" t="s">
        <v>45</v>
      </c>
      <c r="D48" s="18">
        <v>0</v>
      </c>
      <c r="E48" s="18">
        <v>0</v>
      </c>
    </row>
    <row r="49" spans="3:5" x14ac:dyDescent="0.25">
      <c r="C49" s="30" t="s">
        <v>46</v>
      </c>
      <c r="D49" s="18">
        <v>0</v>
      </c>
      <c r="E49" s="18">
        <v>0</v>
      </c>
    </row>
    <row r="50" spans="3:5" x14ac:dyDescent="0.25">
      <c r="C50" s="30" t="s">
        <v>47</v>
      </c>
      <c r="D50" s="18">
        <v>0</v>
      </c>
      <c r="E50" s="18">
        <v>0</v>
      </c>
    </row>
    <row r="51" spans="3:5" x14ac:dyDescent="0.25">
      <c r="C51" s="30" t="s">
        <v>48</v>
      </c>
      <c r="D51" s="18">
        <v>0</v>
      </c>
      <c r="E51" s="18">
        <v>0</v>
      </c>
    </row>
    <row r="52" spans="3:5" x14ac:dyDescent="0.25">
      <c r="C52" s="30" t="s">
        <v>49</v>
      </c>
      <c r="D52" s="18">
        <v>0</v>
      </c>
      <c r="E52" s="18">
        <v>0</v>
      </c>
    </row>
    <row r="53" spans="3:5" x14ac:dyDescent="0.25">
      <c r="C53" s="30" t="s">
        <v>50</v>
      </c>
      <c r="D53" s="18">
        <v>0</v>
      </c>
      <c r="E53" s="18">
        <v>0</v>
      </c>
    </row>
    <row r="54" spans="3:5" s="26" customFormat="1" x14ac:dyDescent="0.25">
      <c r="C54" s="27" t="s">
        <v>51</v>
      </c>
      <c r="D54" s="28">
        <f>SUM(D55:D63)</f>
        <v>1860096</v>
      </c>
      <c r="E54" s="28">
        <f>SUM(E55:E63)</f>
        <v>2395096</v>
      </c>
    </row>
    <row r="55" spans="3:5" x14ac:dyDescent="0.25">
      <c r="C55" s="30" t="s">
        <v>52</v>
      </c>
      <c r="D55" s="18">
        <v>1025163</v>
      </c>
      <c r="E55" s="18">
        <v>825163</v>
      </c>
    </row>
    <row r="56" spans="3:5" x14ac:dyDescent="0.25">
      <c r="C56" s="30" t="s">
        <v>53</v>
      </c>
      <c r="D56" s="18">
        <v>0</v>
      </c>
      <c r="E56" s="18">
        <v>0</v>
      </c>
    </row>
    <row r="57" spans="3:5" x14ac:dyDescent="0.25">
      <c r="C57" s="30" t="s">
        <v>54</v>
      </c>
      <c r="D57" s="18">
        <v>268433</v>
      </c>
      <c r="E57" s="18">
        <v>268433</v>
      </c>
    </row>
    <row r="58" spans="3:5" x14ac:dyDescent="0.25">
      <c r="C58" s="30" t="s">
        <v>55</v>
      </c>
      <c r="D58" s="18">
        <v>0</v>
      </c>
      <c r="E58" s="18">
        <v>0</v>
      </c>
    </row>
    <row r="59" spans="3:5" x14ac:dyDescent="0.25">
      <c r="C59" s="30" t="s">
        <v>56</v>
      </c>
      <c r="D59" s="18">
        <v>401500</v>
      </c>
      <c r="E59" s="18">
        <v>301500</v>
      </c>
    </row>
    <row r="60" spans="3:5" x14ac:dyDescent="0.25">
      <c r="C60" s="30" t="s">
        <v>57</v>
      </c>
      <c r="D60" s="18">
        <v>165000</v>
      </c>
      <c r="E60" s="18">
        <v>400000</v>
      </c>
    </row>
    <row r="61" spans="3:5" x14ac:dyDescent="0.25">
      <c r="C61" s="30" t="s">
        <v>58</v>
      </c>
      <c r="D61" s="18">
        <v>0</v>
      </c>
      <c r="E61" s="18">
        <v>600000</v>
      </c>
    </row>
    <row r="62" spans="3:5" x14ac:dyDescent="0.25">
      <c r="C62" s="30" t="s">
        <v>59</v>
      </c>
      <c r="D62" s="18">
        <v>0</v>
      </c>
      <c r="E62" s="18">
        <v>0</v>
      </c>
    </row>
    <row r="63" spans="3:5" x14ac:dyDescent="0.25">
      <c r="C63" s="30" t="s">
        <v>60</v>
      </c>
      <c r="D63" s="18">
        <v>0</v>
      </c>
      <c r="E63" s="18">
        <v>0</v>
      </c>
    </row>
    <row r="64" spans="3:5" s="26" customFormat="1" x14ac:dyDescent="0.25">
      <c r="C64" s="27" t="s">
        <v>61</v>
      </c>
      <c r="D64" s="28">
        <f>SUM(D65:D68)</f>
        <v>0</v>
      </c>
      <c r="E64" s="28">
        <f>SUM(E65:E68)</f>
        <v>0</v>
      </c>
    </row>
    <row r="65" spans="3:5" x14ac:dyDescent="0.25">
      <c r="C65" s="30" t="s">
        <v>62</v>
      </c>
      <c r="D65" s="18">
        <v>0</v>
      </c>
      <c r="E65" s="18">
        <v>0</v>
      </c>
    </row>
    <row r="66" spans="3:5" x14ac:dyDescent="0.25">
      <c r="C66" s="30" t="s">
        <v>63</v>
      </c>
      <c r="D66" s="18">
        <v>0</v>
      </c>
      <c r="E66" s="18">
        <v>0</v>
      </c>
    </row>
    <row r="67" spans="3:5" x14ac:dyDescent="0.25">
      <c r="C67" s="30" t="s">
        <v>64</v>
      </c>
      <c r="D67" s="18">
        <v>0</v>
      </c>
      <c r="E67" s="18">
        <v>0</v>
      </c>
    </row>
    <row r="68" spans="3:5" x14ac:dyDescent="0.25">
      <c r="C68" s="30" t="s">
        <v>65</v>
      </c>
      <c r="D68" s="18">
        <v>0</v>
      </c>
      <c r="E68" s="18">
        <v>0</v>
      </c>
    </row>
    <row r="69" spans="3:5" s="26" customFormat="1" x14ac:dyDescent="0.25">
      <c r="C69" s="27" t="s">
        <v>66</v>
      </c>
      <c r="D69" s="28">
        <f>SUM(D70:D71)</f>
        <v>0</v>
      </c>
      <c r="E69" s="28">
        <f>SUM(E70:E71)</f>
        <v>0</v>
      </c>
    </row>
    <row r="70" spans="3:5" x14ac:dyDescent="0.25">
      <c r="C70" s="30" t="s">
        <v>67</v>
      </c>
      <c r="D70" s="18">
        <v>0</v>
      </c>
      <c r="E70" s="18">
        <v>0</v>
      </c>
    </row>
    <row r="71" spans="3:5" x14ac:dyDescent="0.25">
      <c r="C71" s="30" t="s">
        <v>68</v>
      </c>
      <c r="D71" s="18">
        <v>0</v>
      </c>
      <c r="E71" s="18">
        <v>0</v>
      </c>
    </row>
    <row r="72" spans="3:5" s="26" customFormat="1" x14ac:dyDescent="0.25">
      <c r="C72" s="27" t="s">
        <v>69</v>
      </c>
      <c r="D72" s="28">
        <f>SUM(D73:D75)</f>
        <v>0</v>
      </c>
      <c r="E72" s="28">
        <f>SUM(E73:E75)</f>
        <v>0</v>
      </c>
    </row>
    <row r="73" spans="3:5" x14ac:dyDescent="0.25">
      <c r="C73" s="30" t="s">
        <v>70</v>
      </c>
      <c r="D73" s="18">
        <v>0</v>
      </c>
      <c r="E73" s="18">
        <v>0</v>
      </c>
    </row>
    <row r="74" spans="3:5" x14ac:dyDescent="0.25">
      <c r="C74" s="30" t="s">
        <v>71</v>
      </c>
      <c r="D74" s="18">
        <v>0</v>
      </c>
      <c r="E74" s="18">
        <v>0</v>
      </c>
    </row>
    <row r="75" spans="3:5" x14ac:dyDescent="0.25">
      <c r="C75" s="30" t="s">
        <v>72</v>
      </c>
      <c r="D75" s="18">
        <v>0</v>
      </c>
      <c r="E75" s="18">
        <v>0</v>
      </c>
    </row>
    <row r="76" spans="3:5" s="26" customFormat="1" x14ac:dyDescent="0.25">
      <c r="C76" s="23" t="s">
        <v>73</v>
      </c>
      <c r="D76" s="24">
        <f>D77+D80+D83</f>
        <v>0</v>
      </c>
      <c r="E76" s="24">
        <f>E77+E80+E83</f>
        <v>0</v>
      </c>
    </row>
    <row r="77" spans="3:5" s="26" customFormat="1" x14ac:dyDescent="0.25">
      <c r="C77" s="27" t="s">
        <v>74</v>
      </c>
      <c r="D77" s="28">
        <f>SUM(D78:D79)</f>
        <v>0</v>
      </c>
      <c r="E77" s="28">
        <f>SUM(E78:E79)</f>
        <v>0</v>
      </c>
    </row>
    <row r="78" spans="3:5" x14ac:dyDescent="0.25">
      <c r="C78" s="30" t="s">
        <v>75</v>
      </c>
      <c r="D78" s="18">
        <v>0</v>
      </c>
      <c r="E78" s="18">
        <v>0</v>
      </c>
    </row>
    <row r="79" spans="3:5" x14ac:dyDescent="0.25">
      <c r="C79" s="30" t="s">
        <v>76</v>
      </c>
      <c r="D79" s="18">
        <v>0</v>
      </c>
      <c r="E79" s="18">
        <v>0</v>
      </c>
    </row>
    <row r="80" spans="3:5" s="26" customFormat="1" x14ac:dyDescent="0.25">
      <c r="C80" s="27" t="s">
        <v>77</v>
      </c>
      <c r="D80" s="28">
        <f>SUM(D81:D82)</f>
        <v>0</v>
      </c>
      <c r="E80" s="28">
        <f>SUM(E81:E82)</f>
        <v>0</v>
      </c>
    </row>
    <row r="81" spans="3:5" x14ac:dyDescent="0.25">
      <c r="C81" s="30" t="s">
        <v>78</v>
      </c>
      <c r="D81" s="18">
        <v>0</v>
      </c>
      <c r="E81" s="18">
        <v>0</v>
      </c>
    </row>
    <row r="82" spans="3:5" x14ac:dyDescent="0.25">
      <c r="C82" s="30" t="s">
        <v>79</v>
      </c>
      <c r="D82" s="18">
        <v>0</v>
      </c>
      <c r="E82" s="18">
        <v>0</v>
      </c>
    </row>
    <row r="83" spans="3:5" s="26" customFormat="1" x14ac:dyDescent="0.25">
      <c r="C83" s="27" t="s">
        <v>80</v>
      </c>
      <c r="D83" s="28">
        <f>SUM(D84)</f>
        <v>0</v>
      </c>
      <c r="E83" s="28">
        <f>SUM(E84)</f>
        <v>0</v>
      </c>
    </row>
    <row r="84" spans="3:5" x14ac:dyDescent="0.25">
      <c r="C84" s="30" t="s">
        <v>81</v>
      </c>
      <c r="D84" s="18">
        <v>0</v>
      </c>
      <c r="E84" s="18">
        <v>0</v>
      </c>
    </row>
    <row r="85" spans="3:5" x14ac:dyDescent="0.25">
      <c r="C85" s="31" t="s">
        <v>82</v>
      </c>
      <c r="D85" s="32">
        <f>D11+D76</f>
        <v>328639457</v>
      </c>
      <c r="E85" s="32">
        <f>E11+E76</f>
        <v>336686359</v>
      </c>
    </row>
    <row r="90" spans="3:5" ht="15.75" thickBot="1" x14ac:dyDescent="0.3"/>
    <row r="91" spans="3:5" ht="26.25" customHeight="1" thickBot="1" x14ac:dyDescent="0.3">
      <c r="C91" s="33" t="s">
        <v>83</v>
      </c>
    </row>
    <row r="92" spans="3:5" ht="33.75" customHeight="1" thickBot="1" x14ac:dyDescent="0.3">
      <c r="C92" s="34" t="s">
        <v>84</v>
      </c>
    </row>
    <row r="93" spans="3:5" ht="45.75" thickBot="1" x14ac:dyDescent="0.3">
      <c r="C93" s="35" t="s">
        <v>85</v>
      </c>
    </row>
  </sheetData>
  <mergeCells count="8">
    <mergeCell ref="C3:E3"/>
    <mergeCell ref="C4:E4"/>
    <mergeCell ref="C5:E5"/>
    <mergeCell ref="C6:E6"/>
    <mergeCell ref="C7:E7"/>
    <mergeCell ref="C9:C10"/>
    <mergeCell ref="D9:D10"/>
    <mergeCell ref="E9:E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2021-11-16T18:51:39Z</dcterms:created>
  <dcterms:modified xsi:type="dcterms:W3CDTF">2021-11-16T18:52:14Z</dcterms:modified>
</cp:coreProperties>
</file>