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801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C12" i="1"/>
  <c r="D11" i="1"/>
  <c r="D85" i="1" s="1"/>
  <c r="C11" i="1"/>
  <c r="C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<sst xmlns="http://schemas.openxmlformats.org/spreadsheetml/2006/main" count="86" uniqueCount="86">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</sst>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817246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485775"/>
          <a:ext cx="1074421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4595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270750" y="19434175"/>
          <a:ext cx="2701925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4595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topLeftCell="A2" zoomScaleNormal="100" workbookViewId="0">
      <selection activeCell="D63" sqref="D63"/>
    </sheetView>
  </sheetViews>
  <sheetFormatPr baseColWidth="10" defaultColWidth="11.42578125" defaultRowHeight="15" x14ac:dyDescent="0.25"/>
  <cols>
    <col min="2" max="2" width="105.85546875" customWidth="1"/>
    <col min="3" max="3" width="17.5703125" style="18" customWidth="1"/>
    <col min="4" max="4" width="16.710937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2022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336967148</v>
      </c>
      <c r="D11" s="24">
        <f>D12+D18+D28+D38+D47+D54+D64+D69+D72</f>
        <v>398572241.77000004</v>
      </c>
      <c r="E11" s="21"/>
    </row>
    <row r="12" spans="1:15" s="25" customFormat="1" x14ac:dyDescent="0.25">
      <c r="B12" s="26" t="s">
        <v>9</v>
      </c>
      <c r="C12" s="27">
        <f>SUM(C13:C17)</f>
        <v>278312271</v>
      </c>
      <c r="D12" s="27">
        <f>SUM(D13:D17)</f>
        <v>295962271</v>
      </c>
      <c r="E12" s="28"/>
    </row>
    <row r="13" spans="1:15" x14ac:dyDescent="0.25">
      <c r="B13" s="29" t="s">
        <v>10</v>
      </c>
      <c r="C13" s="18">
        <v>235702243</v>
      </c>
      <c r="D13" s="18">
        <v>237122912.75</v>
      </c>
      <c r="E13" s="21"/>
    </row>
    <row r="14" spans="1:15" x14ac:dyDescent="0.25">
      <c r="B14" s="29" t="s">
        <v>11</v>
      </c>
      <c r="C14" s="18">
        <v>10417632</v>
      </c>
      <c r="D14" s="18">
        <v>25839469.030000001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32192396</v>
      </c>
      <c r="D17" s="18">
        <v>32999889.219999999</v>
      </c>
      <c r="E17" s="21"/>
    </row>
    <row r="18" spans="2:5" s="25" customFormat="1" x14ac:dyDescent="0.25">
      <c r="B18" s="26" t="s">
        <v>15</v>
      </c>
      <c r="C18" s="27">
        <f>SUM(C19:C27)</f>
        <v>32084779</v>
      </c>
      <c r="D18" s="27">
        <f>SUM(D19:D27)</f>
        <v>41796542</v>
      </c>
      <c r="E18" s="28"/>
    </row>
    <row r="19" spans="2:5" x14ac:dyDescent="0.25">
      <c r="B19" s="29" t="s">
        <v>16</v>
      </c>
      <c r="C19" s="18">
        <v>8650759</v>
      </c>
      <c r="D19" s="18">
        <v>9150759</v>
      </c>
      <c r="E19" s="21"/>
    </row>
    <row r="20" spans="2:5" x14ac:dyDescent="0.25">
      <c r="B20" s="29" t="s">
        <v>17</v>
      </c>
      <c r="C20" s="18">
        <v>602200</v>
      </c>
      <c r="D20" s="18">
        <v>602200</v>
      </c>
      <c r="E20" s="21"/>
    </row>
    <row r="21" spans="2:5" x14ac:dyDescent="0.25">
      <c r="B21" s="29" t="s">
        <v>18</v>
      </c>
      <c r="C21" s="18">
        <v>2140000</v>
      </c>
      <c r="D21" s="18">
        <v>2140000</v>
      </c>
      <c r="E21" s="21"/>
    </row>
    <row r="22" spans="2:5" x14ac:dyDescent="0.25">
      <c r="B22" s="29" t="s">
        <v>19</v>
      </c>
      <c r="C22" s="18">
        <v>340000</v>
      </c>
      <c r="D22" s="18">
        <v>340000</v>
      </c>
      <c r="E22" s="21"/>
    </row>
    <row r="23" spans="2:5" x14ac:dyDescent="0.25">
      <c r="B23" s="29" t="s">
        <v>20</v>
      </c>
      <c r="C23" s="18">
        <v>4672665</v>
      </c>
      <c r="D23" s="18">
        <v>4772665</v>
      </c>
    </row>
    <row r="24" spans="2:5" x14ac:dyDescent="0.25">
      <c r="B24" s="29" t="s">
        <v>21</v>
      </c>
      <c r="C24" s="18">
        <v>6650000</v>
      </c>
      <c r="D24" s="18">
        <v>6650000</v>
      </c>
    </row>
    <row r="25" spans="2:5" x14ac:dyDescent="0.25">
      <c r="B25" s="29" t="s">
        <v>22</v>
      </c>
      <c r="C25" s="18">
        <v>3643600</v>
      </c>
      <c r="D25" s="18">
        <v>8225363</v>
      </c>
    </row>
    <row r="26" spans="2:5" x14ac:dyDescent="0.25">
      <c r="B26" s="29" t="s">
        <v>23</v>
      </c>
      <c r="C26" s="18">
        <v>3888491</v>
      </c>
      <c r="D26" s="18">
        <v>5018491</v>
      </c>
    </row>
    <row r="27" spans="2:5" x14ac:dyDescent="0.25">
      <c r="B27" s="29" t="s">
        <v>24</v>
      </c>
      <c r="C27" s="18">
        <v>1497064</v>
      </c>
      <c r="D27" s="18">
        <v>4897064</v>
      </c>
    </row>
    <row r="28" spans="2:5" s="25" customFormat="1" x14ac:dyDescent="0.25">
      <c r="B28" s="26" t="s">
        <v>25</v>
      </c>
      <c r="C28" s="27">
        <f>SUM(C29:C37)</f>
        <v>19253393</v>
      </c>
      <c r="D28" s="27">
        <f>SUM(D29:D37)</f>
        <v>25631323.16</v>
      </c>
    </row>
    <row r="29" spans="2:5" x14ac:dyDescent="0.25">
      <c r="B29" s="29" t="s">
        <v>26</v>
      </c>
      <c r="C29" s="18">
        <v>4328106</v>
      </c>
      <c r="D29" s="18">
        <v>4478106</v>
      </c>
    </row>
    <row r="30" spans="2:5" x14ac:dyDescent="0.25">
      <c r="B30" s="29" t="s">
        <v>27</v>
      </c>
      <c r="C30" s="18">
        <v>327550</v>
      </c>
      <c r="D30" s="18">
        <v>677550</v>
      </c>
    </row>
    <row r="31" spans="2:5" x14ac:dyDescent="0.25">
      <c r="B31" s="29" t="s">
        <v>28</v>
      </c>
      <c r="C31" s="18">
        <v>320446</v>
      </c>
      <c r="D31" s="18">
        <v>685188</v>
      </c>
    </row>
    <row r="32" spans="2:5" x14ac:dyDescent="0.25">
      <c r="B32" s="29" t="s">
        <v>29</v>
      </c>
      <c r="C32" s="18">
        <v>240000</v>
      </c>
      <c r="D32" s="18">
        <v>240000</v>
      </c>
    </row>
    <row r="33" spans="2:4" x14ac:dyDescent="0.25">
      <c r="B33" s="29" t="s">
        <v>30</v>
      </c>
      <c r="C33" s="18">
        <v>931800</v>
      </c>
      <c r="D33" s="18">
        <v>1562800</v>
      </c>
    </row>
    <row r="34" spans="2:4" x14ac:dyDescent="0.25">
      <c r="B34" s="29" t="s">
        <v>31</v>
      </c>
      <c r="C34" s="18">
        <v>287480</v>
      </c>
      <c r="D34" s="18">
        <v>1950180</v>
      </c>
    </row>
    <row r="35" spans="2:4" x14ac:dyDescent="0.25">
      <c r="B35" s="29" t="s">
        <v>32</v>
      </c>
      <c r="C35" s="18">
        <v>8775241</v>
      </c>
      <c r="D35" s="18">
        <v>10357535.16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4042770</v>
      </c>
      <c r="D37" s="18">
        <v>5679964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7316705</v>
      </c>
      <c r="D54" s="27">
        <f>SUM(D55:D63)</f>
        <v>35182105.609999999</v>
      </c>
    </row>
    <row r="55" spans="2:4" x14ac:dyDescent="0.25">
      <c r="B55" s="29" t="s">
        <v>52</v>
      </c>
      <c r="C55" s="18">
        <v>2745025</v>
      </c>
      <c r="D55" s="18">
        <v>4084025</v>
      </c>
    </row>
    <row r="56" spans="2:4" x14ac:dyDescent="0.25">
      <c r="B56" s="29" t="s">
        <v>53</v>
      </c>
      <c r="C56" s="18">
        <v>75000</v>
      </c>
      <c r="D56" s="18">
        <v>267500</v>
      </c>
    </row>
    <row r="57" spans="2:4" x14ac:dyDescent="0.25">
      <c r="B57" s="29" t="s">
        <v>54</v>
      </c>
      <c r="C57" s="18">
        <v>785000</v>
      </c>
      <c r="D57" s="18">
        <v>1345900.61</v>
      </c>
    </row>
    <row r="58" spans="2:4" x14ac:dyDescent="0.25">
      <c r="B58" s="29" t="s">
        <v>55</v>
      </c>
      <c r="C58" s="18">
        <v>323000</v>
      </c>
      <c r="D58" s="18">
        <v>7738000</v>
      </c>
    </row>
    <row r="59" spans="2:4" x14ac:dyDescent="0.25">
      <c r="B59" s="29" t="s">
        <v>56</v>
      </c>
      <c r="C59" s="18">
        <v>1906000</v>
      </c>
      <c r="D59" s="18">
        <v>17864000</v>
      </c>
    </row>
    <row r="60" spans="2:4" x14ac:dyDescent="0.25">
      <c r="B60" s="29" t="s">
        <v>57</v>
      </c>
      <c r="C60" s="18">
        <v>535000</v>
      </c>
      <c r="D60" s="18">
        <v>1735000</v>
      </c>
    </row>
    <row r="61" spans="2:4" x14ac:dyDescent="0.25">
      <c r="B61" s="29" t="s">
        <v>58</v>
      </c>
      <c r="C61" s="18">
        <v>405000</v>
      </c>
      <c r="D61" s="18">
        <v>855000</v>
      </c>
    </row>
    <row r="62" spans="2:4" x14ac:dyDescent="0.25">
      <c r="B62" s="29" t="s">
        <v>59</v>
      </c>
      <c r="C62" s="18">
        <v>542680</v>
      </c>
      <c r="D62" s="18">
        <v>1292680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336967148</v>
      </c>
      <c r="D85" s="31">
        <f>D11+D76</f>
        <v>398572241.77000004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45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2" right="0.2" top="0.75" bottom="0.75" header="0.3" footer="0.3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2022-06-20T18:35:13Z</dcterms:created>
  <dcterms:modified xsi:type="dcterms:W3CDTF">2022-06-20T18:35:26Z</dcterms:modified>
</cp:coreProperties>
</file>